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mp" ContentType="image/png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ityofrockville.sharepoint.com/sites/GrantsManagement/Files/GRANT MANAGEMENT - GRANT GIVING/COMMUNITY SERVICES AND ENRICHMENT/FY28/Application Materials_HelpDocuments/"/>
    </mc:Choice>
  </mc:AlternateContent>
  <xr:revisionPtr revIDLastSave="0" documentId="8_{E42375C1-A9A5-4DAD-A239-7EEEE2B7A1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Y28 Program Budget" sheetId="6" r:id="rId1"/>
    <sheet name="FY28 Organization Budget" sheetId="7" r:id="rId2"/>
    <sheet name="Outputs &amp; Outcomes" sheetId="4" r:id="rId3"/>
    <sheet name="Sample COMPLETED" sheetId="5" state="hidden" r:id="rId4"/>
    <sheet name="EXAMPLE_Outputs &amp; Outcomes " sheetId="8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6" i="6" l="1"/>
  <c r="B76" i="6"/>
  <c r="C76" i="6"/>
  <c r="D76" i="6"/>
  <c r="E76" i="6"/>
  <c r="F76" i="6"/>
  <c r="G64" i="6"/>
  <c r="F64" i="6"/>
  <c r="B1" i="8"/>
  <c r="A49" i="8"/>
  <c r="A35" i="8"/>
  <c r="A25" i="8"/>
  <c r="G66" i="8"/>
  <c r="E66" i="8"/>
  <c r="C66" i="8"/>
  <c r="G64" i="8"/>
  <c r="E64" i="8"/>
  <c r="C64" i="8"/>
  <c r="G60" i="8"/>
  <c r="E60" i="8"/>
  <c r="C60" i="8"/>
  <c r="G58" i="8"/>
  <c r="E58" i="8"/>
  <c r="C58" i="8"/>
  <c r="G56" i="8"/>
  <c r="E56" i="8"/>
  <c r="C56" i="8"/>
  <c r="G54" i="8"/>
  <c r="E54" i="8"/>
  <c r="C54" i="8"/>
  <c r="G52" i="8"/>
  <c r="E52" i="8"/>
  <c r="C52" i="8"/>
  <c r="G48" i="8"/>
  <c r="E48" i="8"/>
  <c r="C48" i="8"/>
  <c r="G46" i="8"/>
  <c r="E46" i="8"/>
  <c r="C46" i="8"/>
  <c r="G44" i="8"/>
  <c r="E44" i="8"/>
  <c r="C44" i="8"/>
  <c r="G42" i="8"/>
  <c r="E42" i="8"/>
  <c r="C42" i="8"/>
  <c r="G38" i="8"/>
  <c r="E38" i="8"/>
  <c r="C38" i="8"/>
  <c r="G34" i="8"/>
  <c r="E34" i="8"/>
  <c r="C34" i="8"/>
  <c r="G32" i="8"/>
  <c r="E32" i="8"/>
  <c r="C32" i="8"/>
  <c r="G40" i="8"/>
  <c r="E40" i="8"/>
  <c r="C40" i="8"/>
  <c r="G30" i="8"/>
  <c r="E30" i="8"/>
  <c r="C30" i="8"/>
  <c r="G28" i="8"/>
  <c r="E28" i="8"/>
  <c r="C28" i="8"/>
  <c r="B1" i="4"/>
  <c r="A2" i="7"/>
  <c r="D51" i="6"/>
  <c r="G50" i="6"/>
  <c r="F50" i="6"/>
  <c r="E64" i="6" s="1"/>
  <c r="E50" i="6"/>
  <c r="C64" i="6" s="1"/>
  <c r="G47" i="6"/>
  <c r="G51" i="6" s="1"/>
  <c r="F47" i="6"/>
  <c r="F51" i="6" s="1"/>
  <c r="D64" i="6" s="1"/>
  <c r="E47" i="6"/>
  <c r="E51" i="6" s="1"/>
  <c r="B64" i="6" s="1"/>
  <c r="G31" i="6"/>
  <c r="F31" i="6"/>
  <c r="E31" i="6"/>
  <c r="G30" i="6"/>
  <c r="F30" i="6"/>
  <c r="E30" i="6"/>
  <c r="D31" i="6"/>
  <c r="D30" i="6"/>
  <c r="D47" i="7"/>
  <c r="C47" i="7"/>
  <c r="B47" i="7"/>
  <c r="B33" i="7"/>
  <c r="D44" i="7"/>
  <c r="B44" i="7"/>
  <c r="B48" i="7" s="1"/>
  <c r="C44" i="7"/>
  <c r="D34" i="7"/>
  <c r="C34" i="7"/>
  <c r="B34" i="7"/>
  <c r="B50" i="7" s="1"/>
  <c r="D33" i="7"/>
  <c r="C33" i="7"/>
  <c r="D48" i="7"/>
  <c r="C48" i="7"/>
  <c r="G48" i="4"/>
  <c r="E48" i="4"/>
  <c r="C48" i="4"/>
  <c r="G46" i="4"/>
  <c r="E46" i="4"/>
  <c r="C46" i="4"/>
  <c r="G44" i="4"/>
  <c r="E44" i="4"/>
  <c r="C44" i="4"/>
  <c r="G42" i="4"/>
  <c r="E42" i="4"/>
  <c r="C42" i="4"/>
  <c r="G34" i="4"/>
  <c r="E34" i="4"/>
  <c r="C34" i="4"/>
  <c r="G32" i="4"/>
  <c r="E32" i="4"/>
  <c r="C32" i="4"/>
  <c r="G30" i="4"/>
  <c r="E30" i="4"/>
  <c r="C30" i="4"/>
  <c r="G53" i="6" l="1"/>
  <c r="F53" i="6"/>
  <c r="D50" i="7"/>
  <c r="C50" i="7"/>
  <c r="E53" i="6"/>
  <c r="D53" i="6"/>
  <c r="G45" i="5"/>
  <c r="E45" i="5"/>
  <c r="C45" i="5"/>
  <c r="G43" i="5"/>
  <c r="E43" i="5"/>
  <c r="C43" i="5"/>
  <c r="G39" i="5"/>
  <c r="E39" i="5"/>
  <c r="C39" i="5"/>
  <c r="G37" i="5"/>
  <c r="E37" i="5"/>
  <c r="C37" i="5"/>
  <c r="G33" i="5"/>
  <c r="E33" i="5"/>
  <c r="C33" i="5"/>
  <c r="G31" i="5"/>
  <c r="E31" i="5"/>
  <c r="C31" i="5"/>
  <c r="G29" i="5"/>
  <c r="E29" i="5"/>
  <c r="G27" i="5"/>
  <c r="E27" i="5"/>
  <c r="C27" i="5"/>
  <c r="G23" i="5"/>
  <c r="E23" i="5"/>
  <c r="C23" i="5"/>
  <c r="G58" i="4"/>
  <c r="E58" i="4"/>
  <c r="C58" i="4"/>
  <c r="G54" i="4"/>
  <c r="E54" i="4"/>
  <c r="C54" i="4"/>
  <c r="G56" i="4"/>
  <c r="E56" i="4"/>
  <c r="C56" i="4"/>
  <c r="E66" i="4" l="1"/>
  <c r="E64" i="4"/>
  <c r="E60" i="4"/>
  <c r="E52" i="4"/>
  <c r="E40" i="4"/>
  <c r="E28" i="4"/>
  <c r="E36" i="4"/>
  <c r="G28" i="4" l="1"/>
  <c r="C28" i="4"/>
  <c r="G66" i="4"/>
  <c r="C66" i="4"/>
  <c r="G64" i="4"/>
  <c r="C64" i="4"/>
  <c r="G60" i="4"/>
  <c r="C60" i="4"/>
  <c r="G52" i="4"/>
  <c r="C52" i="4"/>
  <c r="G40" i="4"/>
  <c r="C40" i="4"/>
  <c r="G36" i="4"/>
  <c r="C36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Maizel</author>
  </authors>
  <commentList>
    <comment ref="A63" authorId="0" shapeId="0" xr:uid="{1644DA63-3BFA-44CF-ACEF-673A8BDB57BA}">
      <text>
        <r>
          <rPr>
            <b/>
            <sz val="9"/>
            <color indexed="81"/>
            <rFont val="Tahoma"/>
            <family val="2"/>
          </rPr>
          <t>Sarah Maizel:</t>
        </r>
        <r>
          <rPr>
            <sz val="9"/>
            <color indexed="81"/>
            <rFont val="Tahoma"/>
            <family val="2"/>
          </rPr>
          <t xml:space="preserve">
This is where your TOTAL Program Budget expense should be noted and divded based on in-kind contributions
(Row 50*)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Maizel</author>
  </authors>
  <commentList>
    <comment ref="A11" authorId="0" shapeId="0" xr:uid="{F73EE99D-8EB6-4C48-A96D-93839E621B50}">
      <text>
        <r>
          <rPr>
            <sz val="11"/>
            <color theme="1"/>
            <rFont val="Calibri"/>
            <family val="2"/>
            <scheme val="minor"/>
          </rPr>
          <t>Sarah Maizel:
Reference the help documents or your orgs logic model</t>
        </r>
      </text>
    </comment>
  </commentList>
</comments>
</file>

<file path=xl/sharedStrings.xml><?xml version="1.0" encoding="utf-8"?>
<sst xmlns="http://schemas.openxmlformats.org/spreadsheetml/2006/main" count="346" uniqueCount="145">
  <si>
    <t>COMMUNITY SERVICES AND ENRICHMENT GRANT APPLICATION – FY 2028</t>
  </si>
  <si>
    <t xml:space="preserve">Organization Name: </t>
  </si>
  <si>
    <t>Program Name:</t>
  </si>
  <si>
    <t>PROGRAM BUDGET</t>
  </si>
  <si>
    <t xml:space="preserve">Itemize the revenue and expenses in the budget for this program. </t>
  </si>
  <si>
    <t>Budget Categories</t>
  </si>
  <si>
    <t>City Request</t>
  </si>
  <si>
    <t>Program Budget</t>
  </si>
  <si>
    <t>FY 2028</t>
  </si>
  <si>
    <t>Last Yr.</t>
  </si>
  <si>
    <t>Current Yr.</t>
  </si>
  <si>
    <t>Grant Yr.</t>
  </si>
  <si>
    <t>FY 26</t>
  </si>
  <si>
    <t>FY 27*</t>
  </si>
  <si>
    <t>FY 28*</t>
  </si>
  <si>
    <t>Revenue (lines 1 – 7)</t>
  </si>
  <si>
    <r>
      <t>1. Direct Contributions</t>
    </r>
    <r>
      <rPr>
        <i/>
        <sz val="10"/>
        <color rgb="FF000000"/>
        <rFont val="Arial"/>
        <family val="2"/>
      </rPr>
      <t xml:space="preserve"> (Include special events, net of direct costs)</t>
    </r>
  </si>
  <si>
    <r>
      <t xml:space="preserve">2. Grants from Foundations </t>
    </r>
    <r>
      <rPr>
        <i/>
        <sz val="10"/>
        <color rgb="FF000000"/>
        <rFont val="Arial"/>
        <family val="2"/>
      </rPr>
      <t>(Identify by name)</t>
    </r>
  </si>
  <si>
    <t xml:space="preserve">   b) </t>
  </si>
  <si>
    <t xml:space="preserve">   c) </t>
  </si>
  <si>
    <t xml:space="preserve">   d) </t>
  </si>
  <si>
    <t xml:space="preserve">   e) </t>
  </si>
  <si>
    <t xml:space="preserve">   f) </t>
  </si>
  <si>
    <r>
      <t xml:space="preserve">3. Fees &amp; Grants from </t>
    </r>
    <r>
      <rPr>
        <b/>
        <i/>
        <sz val="10"/>
        <color rgb="FF000000"/>
        <rFont val="Arial"/>
        <family val="2"/>
      </rPr>
      <t>Government</t>
    </r>
    <r>
      <rPr>
        <b/>
        <sz val="10"/>
        <color rgb="FF000000"/>
        <rFont val="Arial"/>
        <family val="2"/>
      </rPr>
      <t xml:space="preserve"> sources</t>
    </r>
    <r>
      <rPr>
        <i/>
        <sz val="10"/>
        <color rgb="FF000000"/>
        <rFont val="Arial"/>
        <family val="2"/>
      </rPr>
      <t xml:space="preserve"> (Identify by name)</t>
    </r>
  </si>
  <si>
    <t xml:space="preserve">   a) City of Rockville FY2027 Grant Request</t>
  </si>
  <si>
    <t>4. Program Fees</t>
  </si>
  <si>
    <r>
      <t>5. In-kind Contributions</t>
    </r>
    <r>
      <rPr>
        <b/>
        <i/>
        <sz val="10"/>
        <color rgb="FF000000"/>
        <rFont val="Arial"/>
        <family val="2"/>
      </rPr>
      <t xml:space="preserve"> </t>
    </r>
    <r>
      <rPr>
        <i/>
        <sz val="10"/>
        <color rgb="FF000000"/>
        <rFont val="Arial"/>
        <family val="2"/>
      </rPr>
      <t>(Reflect only items shown in expense lines below, and list by type, i.e., rent, personnel, etc.)</t>
    </r>
  </si>
  <si>
    <t xml:space="preserve">   a) </t>
  </si>
  <si>
    <t>6. Other – specify:</t>
  </si>
  <si>
    <r>
      <t>7. Revenue without in-kind contributions</t>
    </r>
    <r>
      <rPr>
        <i/>
        <sz val="10"/>
        <color rgb="FF000000"/>
        <rFont val="Arial"/>
        <family val="2"/>
      </rPr>
      <t xml:space="preserve"> (sums automatically)</t>
    </r>
  </si>
  <si>
    <r>
      <t>8. Total Revenue</t>
    </r>
    <r>
      <rPr>
        <i/>
        <sz val="10"/>
        <color rgb="FF000000"/>
        <rFont val="Arial"/>
        <family val="2"/>
      </rPr>
      <t xml:space="preserve"> (sums automatically)</t>
    </r>
  </si>
  <si>
    <t>Expenses (lines 8 – 19)</t>
  </si>
  <si>
    <t>9. Personnel (salaries, benefits, taxes)</t>
  </si>
  <si>
    <t>Position 1:</t>
  </si>
  <si>
    <t>Position 2:</t>
  </si>
  <si>
    <t>Position 3:</t>
  </si>
  <si>
    <t>Position 4:</t>
  </si>
  <si>
    <t>10. Consultants/Contract Services</t>
  </si>
  <si>
    <t>11. Occupancy (rent, electricity, gas, etc.)</t>
  </si>
  <si>
    <t>12. Consumable Supplies</t>
  </si>
  <si>
    <t>Supply 1:</t>
  </si>
  <si>
    <t>Supply 2:</t>
  </si>
  <si>
    <t>13. Transportation/Travel</t>
  </si>
  <si>
    <t>14. Liability Insurance</t>
  </si>
  <si>
    <t>15. Rental/Lease of Equipment</t>
  </si>
  <si>
    <t>16. Other Direct Expenses/Costs - specify:</t>
  </si>
  <si>
    <r>
      <t>17. Value of in-kind contributions</t>
    </r>
    <r>
      <rPr>
        <i/>
        <sz val="10"/>
        <color rgb="FF000000"/>
        <rFont val="Arial"/>
        <family val="2"/>
      </rPr>
      <t xml:space="preserve"> (sums automatically)</t>
    </r>
  </si>
  <si>
    <r>
      <t xml:space="preserve">18. Depreciation </t>
    </r>
    <r>
      <rPr>
        <i/>
        <sz val="10"/>
        <color rgb="FF000000"/>
        <rFont val="Arial"/>
        <family val="2"/>
      </rPr>
      <t>(prorated share for this program)</t>
    </r>
  </si>
  <si>
    <t>19. Other – specify:</t>
  </si>
  <si>
    <r>
      <t xml:space="preserve">20. Expenses without in-kind contributions </t>
    </r>
    <r>
      <rPr>
        <i/>
        <sz val="10"/>
        <color rgb="FF000000"/>
        <rFont val="Arial"/>
        <family val="2"/>
      </rPr>
      <t>(sums automatically)</t>
    </r>
  </si>
  <si>
    <r>
      <t>21. Total expenses</t>
    </r>
    <r>
      <rPr>
        <i/>
        <sz val="10"/>
        <color rgb="FF000000"/>
        <rFont val="Arial"/>
        <family val="2"/>
      </rPr>
      <t xml:space="preserve"> (sums automatically)</t>
    </r>
  </si>
  <si>
    <r>
      <t>22. Excess/deficit</t>
    </r>
    <r>
      <rPr>
        <i/>
        <sz val="10"/>
        <color rgb="FF000000"/>
        <rFont val="Arial"/>
        <family val="2"/>
      </rPr>
      <t xml:space="preserve"> (calculates automatically)</t>
    </r>
  </si>
  <si>
    <t>*Projected</t>
  </si>
  <si>
    <t>UNIT OF SERVICE INFORMATION</t>
  </si>
  <si>
    <r>
      <t xml:space="preserve">Primary unit of service for the program: </t>
    </r>
    <r>
      <rPr>
        <sz val="10"/>
        <color theme="1"/>
        <rFont val="Arial"/>
        <family val="2"/>
      </rPr>
      <t>[insert unit of service type]</t>
    </r>
  </si>
  <si>
    <t>Last Yr. FY 26</t>
  </si>
  <si>
    <t>Current Yr. FY 27 (projected)</t>
  </si>
  <si>
    <t>Grant Yr. FY 28* (projected)</t>
  </si>
  <si>
    <r>
      <rPr>
        <b/>
        <sz val="10"/>
        <color rgb="FF000000"/>
        <rFont val="Arial"/>
        <family val="2"/>
      </rPr>
      <t>1. Unit of service count (for all program participants)</t>
    </r>
    <r>
      <rPr>
        <b/>
        <i/>
        <sz val="10"/>
        <color rgb="FF000000"/>
        <rFont val="Arial"/>
        <family val="2"/>
      </rPr>
      <t>:</t>
    </r>
  </si>
  <si>
    <t>Incl. in-kind contributions</t>
  </si>
  <si>
    <t>W/o in-kind contributions</t>
  </si>
  <si>
    <t>3. Total program cost:*</t>
  </si>
  <si>
    <t>4. Unit of service cost:*</t>
  </si>
  <si>
    <t>*Program cost automatically populates. Unit of service cost calculates automatically.</t>
  </si>
  <si>
    <t>*EXAMPLE* UNIT OF SERVICE INFORMATION</t>
  </si>
  <si>
    <t>Primary unit of service for the program: 1 hour of mentoring, tutoring or enrichment per youth</t>
  </si>
  <si>
    <t>1. Unit of service count (for all program participants)**</t>
  </si>
  <si>
    <t>3. Total program cost:**</t>
  </si>
  <si>
    <t>4. Unit of service cost:**</t>
  </si>
  <si>
    <r>
      <rPr>
        <b/>
        <sz val="11"/>
        <color rgb="FF000000"/>
        <rFont val="Calibri"/>
        <family val="2"/>
        <scheme val="minor"/>
      </rPr>
      <t xml:space="preserve">Youth Development-FY28 Request </t>
    </r>
    <r>
      <rPr>
        <b/>
        <i/>
        <sz val="11"/>
        <color rgb="FF000000"/>
        <rFont val="Calibri"/>
        <family val="2"/>
        <scheme val="minor"/>
      </rPr>
      <t>EXAMPLE Calculations</t>
    </r>
  </si>
  <si>
    <t>**To calculate a unit of service count, first dentify the primary unit of service. Then, calculate the number of participants x number of services per participant. Lastly, divide by the program budget. Do this for both all participants, as well as city residents only.</t>
  </si>
  <si>
    <r>
      <rPr>
        <sz val="11"/>
        <color rgb="FF000000"/>
        <rFont val="Calibri"/>
        <family val="2"/>
        <scheme val="minor"/>
      </rPr>
      <t xml:space="preserve">Unit of service= </t>
    </r>
    <r>
      <rPr>
        <b/>
        <sz val="11"/>
        <color rgb="FF000000"/>
        <rFont val="Calibri"/>
        <family val="2"/>
        <scheme val="minor"/>
      </rPr>
      <t>1 hour of mentoring, tutoring, or enrichment per youth</t>
    </r>
  </si>
  <si>
    <r>
      <rPr>
        <sz val="11"/>
        <color rgb="FF000000"/>
        <rFont val="Calibri"/>
        <family val="2"/>
        <scheme val="minor"/>
      </rPr>
      <t xml:space="preserve">50 youth × 2 hours/week × 30 weeks = </t>
    </r>
    <r>
      <rPr>
        <b/>
        <sz val="11"/>
        <color rgb="FF000000"/>
        <rFont val="Calibri"/>
        <family val="2"/>
        <scheme val="minor"/>
      </rPr>
      <t>3,000 hours</t>
    </r>
  </si>
  <si>
    <r>
      <rPr>
        <sz val="11"/>
        <color rgb="FF000000"/>
        <rFont val="Calibri"/>
        <family val="2"/>
      </rPr>
      <t xml:space="preserve">Unit of service count (all clients) </t>
    </r>
    <r>
      <rPr>
        <b/>
        <sz val="11"/>
        <color rgb="FF000000"/>
        <rFont val="Calibri"/>
        <family val="2"/>
      </rPr>
      <t>$90,000 program budget ÷ 3,000 hours = $30 per service hour= 30 unit of service count for all clients</t>
    </r>
  </si>
  <si>
    <t>ORGANIZATIONAL BUDGET</t>
  </si>
  <si>
    <t xml:space="preserve">Itemize the revenue and expenses in the budget for this organization. </t>
  </si>
  <si>
    <t>16. Other Direct Expenses/Costs</t>
  </si>
  <si>
    <t>Organization Name:</t>
  </si>
  <si>
    <t>Impact Focus Area(s)</t>
  </si>
  <si>
    <t>OUTPUTS &amp; OUTCOMES</t>
  </si>
  <si>
    <t>See Attachment for full list of required and recommended output/outcomes.</t>
  </si>
  <si>
    <t>Program Measures</t>
  </si>
  <si>
    <t>PROGRAM OUTPUTS</t>
  </si>
  <si>
    <t>FY 2026 Actual</t>
  </si>
  <si>
    <t>FY 2027 Projection</t>
  </si>
  <si>
    <t>FY 2028
Projection</t>
  </si>
  <si>
    <t xml:space="preserve">[write output here] this is where you would count your unit of service and other counts </t>
  </si>
  <si>
    <t>UNDUPLICATED CLIENT STATISTICS</t>
  </si>
  <si>
    <t>Total unduplicated number of people served</t>
  </si>
  <si>
    <t>Unduplicated number of Rockville residents served</t>
  </si>
  <si>
    <t>PROGRAM OUTCOMES</t>
  </si>
  <si>
    <r>
      <t xml:space="preserve">Outcomes in </t>
    </r>
    <r>
      <rPr>
        <b/>
        <sz val="8"/>
        <color theme="1"/>
        <rFont val="Arial"/>
        <family val="2"/>
      </rPr>
      <t>bold</t>
    </r>
    <r>
      <rPr>
        <sz val="8"/>
        <color theme="1"/>
        <rFont val="Arial"/>
        <family val="2"/>
      </rPr>
      <t xml:space="preserve"> in the light grey cells &amp; indicators in the white cells below. Add/delete rows as needed.</t>
    </r>
  </si>
  <si>
    <t>#</t>
  </si>
  <si>
    <t>Total</t>
  </si>
  <si>
    <t>Percentage</t>
  </si>
  <si>
    <t>CUSTOMER SATISFACTION SURVEYS</t>
  </si>
  <si>
    <t>Number participants surveyed out of total number of participants (Percentages will auto calculate)</t>
  </si>
  <si>
    <t>Number program participants satisfied with program/services out of total number surveyed (Percentages will auto calculate)</t>
  </si>
  <si>
    <t>COMMUNITY SERVICES AND ENRICHMENT GRANT APPLICATION – FY 2027</t>
  </si>
  <si>
    <t>Sample Organization</t>
  </si>
  <si>
    <t>Sample Emergency Shelter</t>
  </si>
  <si>
    <t>Caregiver Program Measures</t>
  </si>
  <si>
    <t>FY 2025 Actual</t>
  </si>
  <si>
    <t>FY 2026 Projection</t>
  </si>
  <si>
    <t>FY 2027
Projection</t>
  </si>
  <si>
    <t>Number of bednights provided</t>
  </si>
  <si>
    <t>Number of bednights provided to Rockville residents</t>
  </si>
  <si>
    <t>Number of meals provided</t>
  </si>
  <si>
    <t>Number of meals provided to Rockville residents</t>
  </si>
  <si>
    <t>Number of hours of case management provided</t>
  </si>
  <si>
    <t>Number of hours of case management provided to Rockville residents</t>
  </si>
  <si>
    <t>N/A</t>
  </si>
  <si>
    <t>Number of group meetings held</t>
  </si>
  <si>
    <r>
      <rPr>
        <sz val="10"/>
        <color theme="1"/>
        <rFont val="Arial"/>
        <family val="2"/>
      </rPr>
      <t xml:space="preserve">Outcomes in </t>
    </r>
    <r>
      <rPr>
        <b/>
        <sz val="10"/>
        <color theme="1"/>
        <rFont val="Arial"/>
        <family val="2"/>
      </rPr>
      <t>bold</t>
    </r>
    <r>
      <rPr>
        <sz val="10"/>
        <color theme="1"/>
        <rFont val="Arial"/>
        <family val="2"/>
      </rPr>
      <t xml:space="preserve"> in the light grey cells &amp; indicators in the white cells below. Add/delete rows as needed.</t>
    </r>
  </si>
  <si>
    <r>
      <rPr>
        <b/>
        <u/>
        <sz val="10"/>
        <color rgb="FF000000"/>
        <rFont val="Arial"/>
        <family val="2"/>
      </rPr>
      <t>Initial</t>
    </r>
    <r>
      <rPr>
        <b/>
        <sz val="10"/>
        <color rgb="FF000000"/>
        <rFont val="Arial"/>
        <family val="2"/>
      </rPr>
      <t>: Client gains access to emergency food and shelter</t>
    </r>
  </si>
  <si>
    <t># and % of clients who complete intake/assessment</t>
  </si>
  <si>
    <r>
      <rPr>
        <b/>
        <u/>
        <sz val="10"/>
        <color rgb="FF000000"/>
        <rFont val="Arial"/>
        <family val="2"/>
      </rPr>
      <t>Intermediate</t>
    </r>
    <r>
      <rPr>
        <b/>
        <sz val="10"/>
        <color rgb="FF000000"/>
        <rFont val="Arial"/>
        <family val="2"/>
      </rPr>
      <t>: Client is engaged in needed services</t>
    </r>
  </si>
  <si>
    <t># and % of clients who are engaged in case management</t>
  </si>
  <si>
    <t># and % of clients who complete housing assessment</t>
  </si>
  <si>
    <t># and % of clients who agree to a service plan in the first 30 days of service</t>
  </si>
  <si>
    <t># and % of clients who obtain employment or increase income</t>
  </si>
  <si>
    <r>
      <rPr>
        <b/>
        <u/>
        <sz val="10"/>
        <color rgb="FF000000"/>
        <rFont val="Arial"/>
        <family val="2"/>
      </rPr>
      <t>Long-Term</t>
    </r>
    <r>
      <rPr>
        <b/>
        <sz val="10"/>
        <color rgb="FF000000"/>
        <rFont val="Arial"/>
        <family val="2"/>
      </rPr>
      <t>: Client moves to more permanent/stable housing</t>
    </r>
  </si>
  <si>
    <t># and % of clients who move to more permanent/stable housing</t>
  </si>
  <si>
    <t># and % of long-term clients (stay of over 90 days) who move to more permanent/stable housing</t>
  </si>
  <si>
    <t>Number participants surveyed out of total number of participants</t>
  </si>
  <si>
    <t>Number program participants satisfied with program/services out of total number surveyed</t>
  </si>
  <si>
    <t>EXAMPLE</t>
  </si>
  <si>
    <t>XXXXXXX</t>
  </si>
  <si>
    <t>Community Arts' Connection</t>
  </si>
  <si>
    <t>Community Enrichment &amp; Belonging</t>
  </si>
  <si>
    <t xml:space="preserve"># of workshops completed </t>
  </si>
  <si>
    <t># of community festivals hosted</t>
  </si>
  <si>
    <t># of volunteers year-round</t>
  </si>
  <si>
    <t xml:space="preserve"># of external community partnerships </t>
  </si>
  <si>
    <t># of volunteer hours</t>
  </si>
  <si>
    <t># and % of participants access arts opportunities</t>
  </si>
  <si>
    <t># and % developed new artistic skill</t>
  </si>
  <si>
    <t xml:space="preserve"># and % report a stronger sense of belonging </t>
  </si>
  <si>
    <t># and % participate in two or more workshops or community events</t>
  </si>
  <si>
    <t># and % report increased community engagement and social connection six months after participation.</t>
  </si>
  <si>
    <t xml:space="preserve"># and % of participants report a greater sense of belonging within the Rockville Community. </t>
  </si>
  <si>
    <t>PROGRAM OUTCOMES (Percentages will autocalculate)</t>
  </si>
  <si>
    <r>
      <t>Short-Term</t>
    </r>
    <r>
      <rPr>
        <b/>
        <sz val="10"/>
        <color rgb="FF000000"/>
        <rFont val="Arial"/>
        <family val="2"/>
      </rPr>
      <t xml:space="preserve">: </t>
    </r>
    <r>
      <rPr>
        <sz val="10"/>
        <color rgb="FF000000"/>
        <rFont val="Arial"/>
        <family val="2"/>
      </rPr>
      <t xml:space="preserve">Participants Gain Access </t>
    </r>
  </si>
  <si>
    <r>
      <t>Intermediate-Term</t>
    </r>
    <r>
      <rPr>
        <b/>
        <sz val="10"/>
        <color rgb="FF000000"/>
        <rFont val="Arial"/>
        <family val="2"/>
      </rPr>
      <t xml:space="preserve">: </t>
    </r>
    <r>
      <rPr>
        <sz val="10"/>
        <color rgb="FF000000"/>
        <rFont val="Arial"/>
        <family val="2"/>
      </rPr>
      <t xml:space="preserve">Participants Demonstrate Positive Change </t>
    </r>
  </si>
  <si>
    <r>
      <t>Long-Term</t>
    </r>
    <r>
      <rPr>
        <b/>
        <sz val="10"/>
        <color rgb="FF000000"/>
        <rFont val="Arial"/>
        <family val="2"/>
      </rPr>
      <t xml:space="preserve">: </t>
    </r>
    <r>
      <rPr>
        <sz val="10"/>
        <color rgb="FF000000"/>
        <rFont val="Arial"/>
        <family val="2"/>
      </rPr>
      <t>Participants Experience Ongoing Benefits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</si>
</sst>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 Narrow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2"/>
      <color theme="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sz val="11"/>
      <color theme="1"/>
      <name val="Arial Narrow"/>
      <family val="2"/>
    </font>
    <font>
      <sz val="9.5"/>
      <color theme="1"/>
      <name val="Gill Sans MT"/>
      <family val="2"/>
    </font>
    <font>
      <sz val="11.5"/>
      <color theme="1"/>
      <name val="Helvetica"/>
    </font>
    <font>
      <b/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7"/>
      <color theme="1"/>
      <name val="Arial Narrow"/>
      <family val="2"/>
    </font>
    <font>
      <sz val="1"/>
      <color theme="1"/>
      <name val="Cambria"/>
      <family val="1"/>
    </font>
    <font>
      <i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i/>
      <sz val="10"/>
      <color rgb="FF000000"/>
      <name val="Arial"/>
      <family val="2"/>
    </font>
    <font>
      <b/>
      <sz val="16"/>
      <color theme="1"/>
      <name val="Arial Narrow"/>
      <family val="2"/>
    </font>
    <font>
      <u/>
      <sz val="11"/>
      <color theme="10"/>
      <name val="Calibri"/>
      <family val="2"/>
      <scheme val="minor"/>
    </font>
    <font>
      <b/>
      <u/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444444"/>
      <name val="Calibri"/>
      <family val="2"/>
      <charset val="1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b/>
      <sz val="14"/>
      <color rgb="FFFF0000"/>
      <name val="Arial"/>
      <family val="2"/>
    </font>
    <font>
      <sz val="11"/>
      <color rgb="FF000000"/>
      <name val="Calibri"/>
      <family val="2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i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4" fillId="0" borderId="0" applyNumberFormat="0" applyFill="0" applyBorder="0" applyAlignment="0" applyProtection="0"/>
  </cellStyleXfs>
  <cellXfs count="202">
    <xf numFmtId="0" fontId="0" fillId="0" borderId="0" xfId="0"/>
    <xf numFmtId="0" fontId="3" fillId="0" borderId="0" xfId="0" applyFont="1"/>
    <xf numFmtId="0" fontId="4" fillId="0" borderId="0" xfId="0" applyFont="1"/>
    <xf numFmtId="0" fontId="7" fillId="3" borderId="10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7" fillId="0" borderId="0" xfId="0" applyFont="1" applyAlignment="1">
      <alignment vertical="center"/>
    </xf>
    <xf numFmtId="0" fontId="8" fillId="0" borderId="0" xfId="0" applyFont="1"/>
    <xf numFmtId="0" fontId="6" fillId="7" borderId="9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19" fillId="0" borderId="9" xfId="0" applyFont="1" applyBorder="1" applyAlignment="1" applyProtection="1">
      <alignment vertical="center" wrapText="1"/>
      <protection locked="0"/>
    </xf>
    <xf numFmtId="0" fontId="19" fillId="6" borderId="9" xfId="0" applyFont="1" applyFill="1" applyBorder="1" applyAlignment="1" applyProtection="1">
      <alignment vertical="center" wrapText="1"/>
      <protection locked="0"/>
    </xf>
    <xf numFmtId="0" fontId="8" fillId="0" borderId="9" xfId="0" applyFont="1" applyBorder="1" applyAlignment="1" applyProtection="1">
      <alignment vertical="center" wrapText="1"/>
      <protection locked="0"/>
    </xf>
    <xf numFmtId="0" fontId="8" fillId="8" borderId="9" xfId="0" applyFont="1" applyFill="1" applyBorder="1" applyAlignment="1" applyProtection="1">
      <alignment vertical="center" wrapText="1"/>
      <protection locked="0"/>
    </xf>
    <xf numFmtId="0" fontId="15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vertical="center" wrapText="1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6" fillId="6" borderId="9" xfId="0" applyFont="1" applyFill="1" applyBorder="1" applyAlignment="1">
      <alignment vertical="center" wrapText="1"/>
    </xf>
    <xf numFmtId="0" fontId="29" fillId="0" borderId="0" xfId="0" applyFont="1"/>
    <xf numFmtId="0" fontId="30" fillId="0" borderId="0" xfId="0" applyFont="1"/>
    <xf numFmtId="0" fontId="7" fillId="10" borderId="10" xfId="0" applyFont="1" applyFill="1" applyBorder="1" applyAlignment="1">
      <alignment horizontal="center" vertical="center"/>
    </xf>
    <xf numFmtId="0" fontId="7" fillId="10" borderId="7" xfId="0" applyFont="1" applyFill="1" applyBorder="1" applyAlignment="1">
      <alignment horizontal="center" vertical="center"/>
    </xf>
    <xf numFmtId="0" fontId="7" fillId="12" borderId="10" xfId="0" applyFont="1" applyFill="1" applyBorder="1" applyAlignment="1">
      <alignment horizontal="center" vertical="center"/>
    </xf>
    <xf numFmtId="0" fontId="7" fillId="12" borderId="7" xfId="0" applyFont="1" applyFill="1" applyBorder="1" applyAlignment="1">
      <alignment horizontal="center" vertical="center"/>
    </xf>
    <xf numFmtId="0" fontId="6" fillId="0" borderId="16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17" xfId="0" applyFont="1" applyBorder="1" applyAlignment="1">
      <alignment horizontal="left"/>
    </xf>
    <xf numFmtId="0" fontId="8" fillId="0" borderId="16" xfId="0" applyFont="1" applyBorder="1"/>
    <xf numFmtId="0" fontId="8" fillId="6" borderId="18" xfId="0" applyFont="1" applyFill="1" applyBorder="1"/>
    <xf numFmtId="0" fontId="15" fillId="0" borderId="19" xfId="0" applyFont="1" applyBorder="1" applyAlignment="1">
      <alignment horizontal="center" vertical="center" wrapText="1"/>
    </xf>
    <xf numFmtId="0" fontId="13" fillId="0" borderId="18" xfId="0" applyFont="1" applyBorder="1"/>
    <xf numFmtId="0" fontId="8" fillId="0" borderId="19" xfId="0" applyFont="1" applyBorder="1" applyAlignment="1">
      <alignment horizontal="center" vertical="center"/>
    </xf>
    <xf numFmtId="0" fontId="13" fillId="0" borderId="21" xfId="0" applyFont="1" applyBorder="1"/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36" fillId="0" borderId="16" xfId="0" applyFont="1" applyBorder="1"/>
    <xf numFmtId="0" fontId="36" fillId="0" borderId="0" xfId="0" applyFont="1"/>
    <xf numFmtId="0" fontId="19" fillId="7" borderId="9" xfId="0" applyFont="1" applyFill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3" fontId="8" fillId="0" borderId="9" xfId="0" applyNumberFormat="1" applyFont="1" applyBorder="1" applyAlignment="1" applyProtection="1">
      <alignment horizontal="center" vertical="center" shrinkToFit="1"/>
      <protection locked="0"/>
    </xf>
    <xf numFmtId="164" fontId="8" fillId="0" borderId="9" xfId="0" applyNumberFormat="1" applyFont="1" applyBorder="1" applyAlignment="1">
      <alignment horizontal="center" vertical="center"/>
    </xf>
    <xf numFmtId="164" fontId="8" fillId="0" borderId="19" xfId="0" applyNumberFormat="1" applyFont="1" applyBorder="1" applyAlignment="1">
      <alignment horizontal="center" vertical="center"/>
    </xf>
    <xf numFmtId="164" fontId="8" fillId="0" borderId="22" xfId="0" applyNumberFormat="1" applyFont="1" applyBorder="1" applyAlignment="1">
      <alignment horizontal="center" vertical="center"/>
    </xf>
    <xf numFmtId="164" fontId="8" fillId="0" borderId="23" xfId="0" applyNumberFormat="1" applyFont="1" applyBorder="1" applyAlignment="1">
      <alignment horizontal="center" vertical="center"/>
    </xf>
    <xf numFmtId="0" fontId="26" fillId="0" borderId="18" xfId="0" applyFont="1" applyBorder="1" applyAlignment="1">
      <alignment horizontal="left" vertical="center" wrapText="1"/>
    </xf>
    <xf numFmtId="0" fontId="26" fillId="0" borderId="18" xfId="0" applyFont="1" applyBorder="1" applyAlignment="1">
      <alignment vertical="center"/>
    </xf>
    <xf numFmtId="0" fontId="35" fillId="13" borderId="16" xfId="0" applyFont="1" applyFill="1" applyBorder="1" applyAlignment="1">
      <alignment horizontal="left" vertical="center" wrapText="1"/>
    </xf>
    <xf numFmtId="0" fontId="35" fillId="13" borderId="0" xfId="0" applyFont="1" applyFill="1" applyAlignment="1">
      <alignment horizontal="left" vertical="center" wrapText="1"/>
    </xf>
    <xf numFmtId="0" fontId="34" fillId="0" borderId="16" xfId="0" applyFont="1" applyBorder="1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  <xf numFmtId="0" fontId="39" fillId="0" borderId="0" xfId="0" applyFont="1" applyAlignment="1">
      <alignment horizontal="left" vertical="top" wrapText="1"/>
    </xf>
    <xf numFmtId="0" fontId="19" fillId="0" borderId="3" xfId="0" applyFont="1" applyBorder="1" applyAlignment="1" applyProtection="1">
      <alignment horizontal="left" vertical="center" wrapText="1"/>
      <protection locked="0"/>
    </xf>
    <xf numFmtId="0" fontId="19" fillId="0" borderId="12" xfId="0" applyFont="1" applyBorder="1" applyAlignment="1" applyProtection="1">
      <alignment horizontal="left" vertical="center" wrapText="1"/>
      <protection locked="0"/>
    </xf>
    <xf numFmtId="0" fontId="19" fillId="0" borderId="5" xfId="0" applyFont="1" applyBorder="1" applyAlignment="1" applyProtection="1">
      <alignment horizontal="left" vertical="center" wrapText="1"/>
      <protection locked="0"/>
    </xf>
    <xf numFmtId="0" fontId="23" fillId="0" borderId="0" xfId="0" applyFont="1" applyAlignment="1">
      <alignment horizontal="center" vertical="center"/>
    </xf>
    <xf numFmtId="0" fontId="19" fillId="7" borderId="9" xfId="0" applyFont="1" applyFill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0" xfId="0" applyFont="1" applyAlignment="1" applyProtection="1">
      <alignment horizontal="left"/>
      <protection locked="0"/>
    </xf>
    <xf numFmtId="0" fontId="6" fillId="7" borderId="3" xfId="0" applyFont="1" applyFill="1" applyBorder="1" applyAlignment="1">
      <alignment horizontal="center" vertical="center" wrapText="1"/>
    </xf>
    <xf numFmtId="0" fontId="6" fillId="7" borderId="12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2" fillId="3" borderId="0" xfId="0" applyFont="1" applyFill="1" applyAlignment="1">
      <alignment horizontal="left"/>
    </xf>
    <xf numFmtId="0" fontId="10" fillId="3" borderId="0" xfId="0" applyFont="1" applyFill="1" applyAlignment="1">
      <alignment horizontal="left"/>
    </xf>
    <xf numFmtId="0" fontId="2" fillId="3" borderId="13" xfId="0" applyFont="1" applyFill="1" applyBorder="1" applyAlignment="1">
      <alignment horizontal="left"/>
    </xf>
    <xf numFmtId="0" fontId="2" fillId="3" borderId="14" xfId="0" applyFont="1" applyFill="1" applyBorder="1" applyAlignment="1">
      <alignment horizontal="left"/>
    </xf>
    <xf numFmtId="0" fontId="10" fillId="3" borderId="14" xfId="0" applyFont="1" applyFill="1" applyBorder="1" applyAlignment="1">
      <alignment horizontal="left"/>
    </xf>
    <xf numFmtId="0" fontId="10" fillId="3" borderId="15" xfId="0" applyFont="1" applyFill="1" applyBorder="1" applyAlignment="1">
      <alignment horizontal="left"/>
    </xf>
    <xf numFmtId="0" fontId="24" fillId="0" borderId="16" xfId="2" applyFill="1" applyBorder="1" applyAlignment="1"/>
    <xf numFmtId="0" fontId="24" fillId="0" borderId="0" xfId="2" applyFill="1" applyBorder="1" applyAlignment="1"/>
    <xf numFmtId="0" fontId="24" fillId="0" borderId="17" xfId="2" applyFill="1" applyBorder="1" applyAlignment="1"/>
    <xf numFmtId="0" fontId="6" fillId="8" borderId="18" xfId="0" applyFont="1" applyFill="1" applyBorder="1" applyAlignment="1" applyProtection="1">
      <alignment horizontal="left" vertical="center"/>
      <protection locked="0"/>
    </xf>
    <xf numFmtId="0" fontId="6" fillId="8" borderId="9" xfId="0" applyFont="1" applyFill="1" applyBorder="1" applyAlignment="1" applyProtection="1">
      <alignment horizontal="left" vertical="center"/>
      <protection locked="0"/>
    </xf>
    <xf numFmtId="0" fontId="6" fillId="8" borderId="19" xfId="0" applyFont="1" applyFill="1" applyBorder="1" applyAlignment="1" applyProtection="1">
      <alignment horizontal="left" vertical="center"/>
      <protection locked="0"/>
    </xf>
    <xf numFmtId="0" fontId="19" fillId="7" borderId="3" xfId="0" applyFont="1" applyFill="1" applyBorder="1" applyAlignment="1">
      <alignment horizontal="center" vertical="center" wrapText="1"/>
    </xf>
    <xf numFmtId="0" fontId="19" fillId="7" borderId="12" xfId="0" applyFont="1" applyFill="1" applyBorder="1" applyAlignment="1">
      <alignment horizontal="center" vertical="center" wrapText="1"/>
    </xf>
    <xf numFmtId="0" fontId="19" fillId="7" borderId="5" xfId="0" applyFont="1" applyFill="1" applyBorder="1" applyAlignment="1">
      <alignment horizontal="center" vertical="center" wrapText="1"/>
    </xf>
    <xf numFmtId="0" fontId="19" fillId="6" borderId="3" xfId="0" applyFont="1" applyFill="1" applyBorder="1" applyAlignment="1" applyProtection="1">
      <alignment horizontal="left" vertical="center" wrapText="1"/>
      <protection locked="0"/>
    </xf>
    <xf numFmtId="0" fontId="19" fillId="6" borderId="12" xfId="0" applyFont="1" applyFill="1" applyBorder="1" applyAlignment="1" applyProtection="1">
      <alignment horizontal="left" vertical="center" wrapText="1"/>
      <protection locked="0"/>
    </xf>
    <xf numFmtId="0" fontId="19" fillId="6" borderId="5" xfId="0" applyFont="1" applyFill="1" applyBorder="1" applyAlignment="1" applyProtection="1">
      <alignment horizontal="left" vertical="center" wrapText="1"/>
      <protection locked="0"/>
    </xf>
    <xf numFmtId="0" fontId="20" fillId="0" borderId="3" xfId="0" applyFont="1" applyBorder="1" applyAlignment="1" applyProtection="1">
      <alignment horizontal="left" vertical="center" wrapText="1" indent="1"/>
      <protection locked="0"/>
    </xf>
    <xf numFmtId="0" fontId="20" fillId="0" borderId="12" xfId="0" applyFont="1" applyBorder="1" applyAlignment="1" applyProtection="1">
      <alignment horizontal="left" vertical="center" wrapText="1" indent="1"/>
      <protection locked="0"/>
    </xf>
    <xf numFmtId="0" fontId="20" fillId="0" borderId="5" xfId="0" applyFont="1" applyBorder="1" applyAlignment="1" applyProtection="1">
      <alignment horizontal="left" vertical="center" wrapText="1" indent="1"/>
      <protection locked="0"/>
    </xf>
    <xf numFmtId="0" fontId="19" fillId="6" borderId="3" xfId="0" applyFont="1" applyFill="1" applyBorder="1" applyAlignment="1">
      <alignment horizontal="center" vertical="center" wrapText="1"/>
    </xf>
    <xf numFmtId="0" fontId="19" fillId="6" borderId="5" xfId="0" applyFont="1" applyFill="1" applyBorder="1" applyAlignment="1">
      <alignment horizontal="center" vertical="center" wrapText="1"/>
    </xf>
    <xf numFmtId="0" fontId="19" fillId="6" borderId="20" xfId="0" applyFont="1" applyFill="1" applyBorder="1" applyAlignment="1">
      <alignment horizontal="center" vertical="center" wrapText="1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8" fillId="0" borderId="20" xfId="0" applyFont="1" applyBorder="1" applyAlignment="1" applyProtection="1">
      <alignment horizontal="center" vertical="center"/>
      <protection locked="0"/>
    </xf>
    <xf numFmtId="0" fontId="2" fillId="13" borderId="13" xfId="0" applyFont="1" applyFill="1" applyBorder="1" applyAlignment="1">
      <alignment horizontal="left"/>
    </xf>
    <xf numFmtId="0" fontId="2" fillId="13" borderId="14" xfId="0" applyFont="1" applyFill="1" applyBorder="1" applyAlignment="1">
      <alignment horizontal="left"/>
    </xf>
    <xf numFmtId="0" fontId="10" fillId="13" borderId="14" xfId="0" applyFont="1" applyFill="1" applyBorder="1" applyAlignment="1">
      <alignment horizontal="left"/>
    </xf>
    <xf numFmtId="0" fontId="10" fillId="13" borderId="15" xfId="0" applyFont="1" applyFill="1" applyBorder="1" applyAlignment="1">
      <alignment horizontal="left"/>
    </xf>
    <xf numFmtId="0" fontId="6" fillId="13" borderId="18" xfId="0" applyFont="1" applyFill="1" applyBorder="1" applyAlignment="1" applyProtection="1">
      <alignment horizontal="left"/>
      <protection locked="0"/>
    </xf>
    <xf numFmtId="0" fontId="6" fillId="13" borderId="9" xfId="0" applyFont="1" applyFill="1" applyBorder="1" applyAlignment="1" applyProtection="1">
      <alignment horizontal="left"/>
      <protection locked="0"/>
    </xf>
    <xf numFmtId="0" fontId="6" fillId="13" borderId="19" xfId="0" applyFont="1" applyFill="1" applyBorder="1" applyAlignment="1" applyProtection="1">
      <alignment horizontal="left"/>
      <protection locked="0"/>
    </xf>
    <xf numFmtId="0" fontId="6" fillId="0" borderId="9" xfId="0" applyFont="1" applyBorder="1" applyAlignment="1">
      <alignment horizontal="center" vertical="center" wrapText="1"/>
    </xf>
    <xf numFmtId="0" fontId="8" fillId="0" borderId="9" xfId="0" applyFont="1" applyBorder="1" applyAlignment="1" applyProtection="1">
      <alignment horizontal="left" vertical="center" wrapText="1" shrinkToFit="1"/>
      <protection locked="0"/>
    </xf>
    <xf numFmtId="9" fontId="8" fillId="5" borderId="9" xfId="1" applyFont="1" applyFill="1" applyBorder="1" applyAlignment="1" applyProtection="1">
      <alignment horizontal="center" vertical="center"/>
      <protection locked="0"/>
    </xf>
    <xf numFmtId="0" fontId="7" fillId="10" borderId="3" xfId="0" applyFont="1" applyFill="1" applyBorder="1" applyAlignment="1">
      <alignment horizontal="center" vertical="center"/>
    </xf>
    <xf numFmtId="0" fontId="7" fillId="10" borderId="5" xfId="0" applyFont="1" applyFill="1" applyBorder="1" applyAlignment="1">
      <alignment horizontal="center" vertical="center"/>
    </xf>
    <xf numFmtId="0" fontId="28" fillId="0" borderId="9" xfId="0" applyFont="1" applyBorder="1" applyAlignment="1" applyProtection="1">
      <alignment horizontal="left" vertical="center" wrapText="1" shrinkToFit="1"/>
      <protection locked="0"/>
    </xf>
    <xf numFmtId="0" fontId="8" fillId="0" borderId="4" xfId="0" applyFont="1" applyBorder="1" applyAlignment="1" applyProtection="1">
      <alignment horizontal="left" vertical="center" wrapText="1" shrinkToFit="1"/>
      <protection locked="0"/>
    </xf>
    <xf numFmtId="0" fontId="8" fillId="0" borderId="7" xfId="0" applyFont="1" applyBorder="1" applyAlignment="1" applyProtection="1">
      <alignment horizontal="left" vertical="center" wrapText="1" shrinkToFit="1"/>
      <protection locked="0"/>
    </xf>
    <xf numFmtId="0" fontId="8" fillId="0" borderId="8" xfId="0" applyFont="1" applyBorder="1" applyAlignment="1" applyProtection="1">
      <alignment horizontal="left" vertical="center" wrapText="1" shrinkToFit="1"/>
      <protection locked="0"/>
    </xf>
    <xf numFmtId="0" fontId="8" fillId="0" borderId="6" xfId="0" applyFont="1" applyBorder="1" applyAlignment="1" applyProtection="1">
      <alignment horizontal="left" vertical="center" wrapText="1" shrinkToFit="1"/>
      <protection locked="0"/>
    </xf>
    <xf numFmtId="0" fontId="25" fillId="10" borderId="4" xfId="0" applyFont="1" applyFill="1" applyBorder="1" applyAlignment="1" applyProtection="1">
      <alignment horizontal="left" vertical="center" wrapText="1"/>
      <protection locked="0"/>
    </xf>
    <xf numFmtId="0" fontId="9" fillId="10" borderId="2" xfId="0" applyFont="1" applyFill="1" applyBorder="1" applyAlignment="1" applyProtection="1">
      <alignment horizontal="left" vertical="center" wrapText="1"/>
      <protection locked="0"/>
    </xf>
    <xf numFmtId="0" fontId="9" fillId="10" borderId="8" xfId="0" applyFont="1" applyFill="1" applyBorder="1" applyAlignment="1" applyProtection="1">
      <alignment horizontal="left" vertical="center" wrapText="1"/>
      <protection locked="0"/>
    </xf>
    <xf numFmtId="0" fontId="9" fillId="10" borderId="1" xfId="0" applyFont="1" applyFill="1" applyBorder="1" applyAlignment="1" applyProtection="1">
      <alignment horizontal="left" vertical="center" wrapText="1"/>
      <protection locked="0"/>
    </xf>
    <xf numFmtId="0" fontId="6" fillId="10" borderId="3" xfId="0" applyFont="1" applyFill="1" applyBorder="1" applyAlignment="1">
      <alignment horizontal="center" vertical="center" wrapText="1"/>
    </xf>
    <xf numFmtId="0" fontId="6" fillId="10" borderId="5" xfId="0" applyFont="1" applyFill="1" applyBorder="1" applyAlignment="1">
      <alignment horizontal="center" vertical="center" wrapText="1"/>
    </xf>
    <xf numFmtId="3" fontId="8" fillId="0" borderId="9" xfId="0" applyNumberFormat="1" applyFont="1" applyBorder="1" applyAlignment="1" applyProtection="1">
      <alignment horizontal="center" vertical="center" shrinkToFit="1"/>
      <protection locked="0"/>
    </xf>
    <xf numFmtId="0" fontId="6" fillId="10" borderId="3" xfId="0" applyFont="1" applyFill="1" applyBorder="1" applyAlignment="1">
      <alignment horizontal="left" vertical="center"/>
    </xf>
    <xf numFmtId="0" fontId="6" fillId="10" borderId="5" xfId="0" applyFont="1" applyFill="1" applyBorder="1" applyAlignment="1">
      <alignment horizontal="left" vertical="center"/>
    </xf>
    <xf numFmtId="0" fontId="8" fillId="0" borderId="9" xfId="0" applyFont="1" applyBorder="1" applyAlignment="1" applyProtection="1">
      <alignment horizontal="left" vertical="center" wrapText="1" indent="3" shrinkToFit="1"/>
      <protection locked="0"/>
    </xf>
    <xf numFmtId="0" fontId="8" fillId="0" borderId="9" xfId="0" applyFont="1" applyBorder="1" applyAlignment="1">
      <alignment horizontal="left" vertical="center"/>
    </xf>
    <xf numFmtId="0" fontId="6" fillId="10" borderId="9" xfId="0" applyFont="1" applyFill="1" applyBorder="1" applyAlignment="1">
      <alignment horizontal="left" vertical="center"/>
    </xf>
    <xf numFmtId="0" fontId="8" fillId="0" borderId="9" xfId="0" applyFont="1" applyBorder="1" applyAlignment="1">
      <alignment horizontal="left" vertical="center" wrapText="1"/>
    </xf>
    <xf numFmtId="0" fontId="6" fillId="10" borderId="4" xfId="0" applyFont="1" applyFill="1" applyBorder="1" applyAlignment="1">
      <alignment horizontal="left" vertical="center"/>
    </xf>
    <xf numFmtId="0" fontId="6" fillId="10" borderId="2" xfId="0" applyFont="1" applyFill="1" applyBorder="1" applyAlignment="1">
      <alignment horizontal="left" vertical="center"/>
    </xf>
    <xf numFmtId="0" fontId="6" fillId="10" borderId="8" xfId="0" applyFont="1" applyFill="1" applyBorder="1" applyAlignment="1">
      <alignment horizontal="left" vertical="center"/>
    </xf>
    <xf numFmtId="0" fontId="6" fillId="10" borderId="1" xfId="0" applyFont="1" applyFill="1" applyBorder="1" applyAlignment="1">
      <alignment horizontal="left" vertical="center"/>
    </xf>
    <xf numFmtId="0" fontId="8" fillId="0" borderId="4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27" fillId="0" borderId="9" xfId="0" applyFont="1" applyBorder="1" applyAlignment="1" applyProtection="1">
      <alignment horizontal="left" vertical="center" wrapText="1" shrinkToFit="1"/>
      <protection locked="0"/>
    </xf>
    <xf numFmtId="0" fontId="6" fillId="3" borderId="11" xfId="0" applyFont="1" applyFill="1" applyBorder="1" applyAlignment="1">
      <alignment horizontal="left" vertical="center"/>
    </xf>
    <xf numFmtId="0" fontId="15" fillId="3" borderId="2" xfId="0" applyFont="1" applyFill="1" applyBorder="1" applyAlignment="1">
      <alignment horizontal="left" vertical="center" wrapText="1"/>
    </xf>
    <xf numFmtId="0" fontId="15" fillId="3" borderId="7" xfId="0" applyFont="1" applyFill="1" applyBorder="1" applyAlignment="1">
      <alignment horizontal="left" vertical="center" wrapText="1"/>
    </xf>
    <xf numFmtId="0" fontId="12" fillId="0" borderId="1" xfId="0" applyFont="1" applyBorder="1" applyAlignment="1" applyProtection="1">
      <alignment horizontal="left"/>
      <protection locked="0"/>
    </xf>
    <xf numFmtId="0" fontId="0" fillId="0" borderId="0" xfId="0"/>
    <xf numFmtId="0" fontId="11" fillId="0" borderId="0" xfId="0" applyFont="1" applyAlignment="1">
      <alignment horizontal="right" vertical="center"/>
    </xf>
    <xf numFmtId="0" fontId="5" fillId="9" borderId="9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10" borderId="3" xfId="0" applyFont="1" applyFill="1" applyBorder="1" applyAlignment="1">
      <alignment horizontal="center" vertical="center"/>
    </xf>
    <xf numFmtId="0" fontId="8" fillId="10" borderId="5" xfId="0" applyFont="1" applyFill="1" applyBorder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12" fillId="0" borderId="1" xfId="0" applyFont="1" applyBorder="1" applyAlignment="1">
      <alignment horizontal="left"/>
    </xf>
    <xf numFmtId="0" fontId="5" fillId="2" borderId="9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6" fillId="4" borderId="3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8" fillId="0" borderId="9" xfId="0" applyFont="1" applyBorder="1" applyAlignment="1" applyProtection="1">
      <alignment horizontal="left" vertical="top" shrinkToFit="1"/>
      <protection locked="0"/>
    </xf>
    <xf numFmtId="3" fontId="8" fillId="0" borderId="3" xfId="0" applyNumberFormat="1" applyFont="1" applyBorder="1" applyAlignment="1" applyProtection="1">
      <alignment horizontal="center" vertical="center" shrinkToFit="1"/>
      <protection locked="0"/>
    </xf>
    <xf numFmtId="3" fontId="8" fillId="0" borderId="5" xfId="0" applyNumberFormat="1" applyFont="1" applyBorder="1" applyAlignment="1" applyProtection="1">
      <alignment horizontal="center" vertical="center" shrinkToFit="1"/>
      <protection locked="0"/>
    </xf>
    <xf numFmtId="0" fontId="8" fillId="0" borderId="9" xfId="0" applyFont="1" applyBorder="1" applyAlignment="1" applyProtection="1">
      <alignment horizontal="left" vertical="top" wrapText="1" shrinkToFit="1"/>
      <protection locked="0"/>
    </xf>
    <xf numFmtId="0" fontId="6" fillId="4" borderId="9" xfId="0" applyFont="1" applyFill="1" applyBorder="1" applyAlignment="1">
      <alignment horizontal="left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left" vertical="center"/>
    </xf>
    <xf numFmtId="0" fontId="6" fillId="4" borderId="4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25" fillId="3" borderId="4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left"/>
    </xf>
    <xf numFmtId="9" fontId="8" fillId="5" borderId="9" xfId="1" applyFont="1" applyFill="1" applyBorder="1" applyAlignment="1" applyProtection="1">
      <alignment horizontal="center" vertical="center"/>
    </xf>
    <xf numFmtId="9" fontId="8" fillId="5" borderId="3" xfId="1" applyFont="1" applyFill="1" applyBorder="1" applyAlignment="1" applyProtection="1">
      <alignment horizontal="center" vertical="center"/>
    </xf>
    <xf numFmtId="9" fontId="8" fillId="5" borderId="5" xfId="1" applyFont="1" applyFill="1" applyBorder="1" applyAlignment="1" applyProtection="1">
      <alignment horizontal="center" vertical="center"/>
    </xf>
    <xf numFmtId="0" fontId="8" fillId="0" borderId="9" xfId="0" applyFont="1" applyBorder="1" applyAlignment="1" applyProtection="1">
      <alignment horizontal="left" vertical="center" shrinkToFit="1"/>
      <protection locked="0"/>
    </xf>
    <xf numFmtId="0" fontId="6" fillId="4" borderId="8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5" fillId="11" borderId="9" xfId="0" applyFont="1" applyFill="1" applyBorder="1" applyAlignment="1">
      <alignment horizontal="center" vertical="center"/>
    </xf>
    <xf numFmtId="0" fontId="6" fillId="12" borderId="3" xfId="0" applyFont="1" applyFill="1" applyBorder="1" applyAlignment="1">
      <alignment horizontal="left" vertical="center"/>
    </xf>
    <xf numFmtId="0" fontId="6" fillId="12" borderId="5" xfId="0" applyFont="1" applyFill="1" applyBorder="1" applyAlignment="1">
      <alignment horizontal="left" vertical="center"/>
    </xf>
    <xf numFmtId="0" fontId="6" fillId="12" borderId="3" xfId="0" applyFont="1" applyFill="1" applyBorder="1" applyAlignment="1">
      <alignment horizontal="center" vertical="center" wrapText="1"/>
    </xf>
    <xf numFmtId="0" fontId="6" fillId="12" borderId="5" xfId="0" applyFont="1" applyFill="1" applyBorder="1" applyAlignment="1">
      <alignment horizontal="center" vertical="center" wrapText="1"/>
    </xf>
    <xf numFmtId="0" fontId="6" fillId="12" borderId="9" xfId="0" applyFont="1" applyFill="1" applyBorder="1" applyAlignment="1">
      <alignment horizontal="left" vertical="center"/>
    </xf>
    <xf numFmtId="0" fontId="8" fillId="12" borderId="3" xfId="0" applyFont="1" applyFill="1" applyBorder="1" applyAlignment="1">
      <alignment horizontal="center" vertical="center"/>
    </xf>
    <xf numFmtId="0" fontId="8" fillId="12" borderId="5" xfId="0" applyFont="1" applyFill="1" applyBorder="1" applyAlignment="1">
      <alignment horizontal="center" vertical="center"/>
    </xf>
    <xf numFmtId="0" fontId="25" fillId="12" borderId="4" xfId="0" applyFont="1" applyFill="1" applyBorder="1" applyAlignment="1" applyProtection="1">
      <alignment horizontal="left" vertical="center" wrapText="1"/>
      <protection locked="0"/>
    </xf>
    <xf numFmtId="0" fontId="9" fillId="12" borderId="2" xfId="0" applyFont="1" applyFill="1" applyBorder="1" applyAlignment="1" applyProtection="1">
      <alignment horizontal="left" vertical="center" wrapText="1"/>
      <protection locked="0"/>
    </xf>
    <xf numFmtId="0" fontId="9" fillId="12" borderId="8" xfId="0" applyFont="1" applyFill="1" applyBorder="1" applyAlignment="1" applyProtection="1">
      <alignment horizontal="left" vertical="center" wrapText="1"/>
      <protection locked="0"/>
    </xf>
    <xf numFmtId="0" fontId="9" fillId="12" borderId="1" xfId="0" applyFont="1" applyFill="1" applyBorder="1" applyAlignment="1" applyProtection="1">
      <alignment horizontal="left" vertical="center" wrapText="1"/>
      <protection locked="0"/>
    </xf>
    <xf numFmtId="0" fontId="7" fillId="12" borderId="3" xfId="0" applyFont="1" applyFill="1" applyBorder="1" applyAlignment="1">
      <alignment horizontal="center" vertical="center"/>
    </xf>
    <xf numFmtId="0" fontId="7" fillId="12" borderId="5" xfId="0" applyFont="1" applyFill="1" applyBorder="1" applyAlignment="1">
      <alignment horizontal="center" vertical="center"/>
    </xf>
    <xf numFmtId="0" fontId="31" fillId="0" borderId="9" xfId="0" applyFont="1" applyBorder="1" applyAlignment="1" applyProtection="1">
      <alignment horizontal="left" vertical="center" wrapText="1" shrinkToFit="1"/>
      <protection locked="0"/>
    </xf>
    <xf numFmtId="0" fontId="20" fillId="0" borderId="9" xfId="0" applyFont="1" applyBorder="1" applyAlignment="1" applyProtection="1">
      <alignment horizontal="left" vertical="center" wrapText="1" shrinkToFit="1"/>
      <protection locked="0"/>
    </xf>
    <xf numFmtId="0" fontId="6" fillId="12" borderId="4" xfId="0" applyFont="1" applyFill="1" applyBorder="1" applyAlignment="1">
      <alignment horizontal="left" vertical="center"/>
    </xf>
    <xf numFmtId="0" fontId="6" fillId="12" borderId="2" xfId="0" applyFont="1" applyFill="1" applyBorder="1" applyAlignment="1">
      <alignment horizontal="left" vertical="center"/>
    </xf>
    <xf numFmtId="0" fontId="6" fillId="12" borderId="8" xfId="0" applyFont="1" applyFill="1" applyBorder="1" applyAlignment="1">
      <alignment horizontal="left" vertical="center"/>
    </xf>
    <xf numFmtId="0" fontId="6" fillId="12" borderId="1" xfId="0" applyFont="1" applyFill="1" applyBorder="1" applyAlignment="1">
      <alignment horizontal="left" vertical="center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1EFC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0</xdr:col>
      <xdr:colOff>952500</xdr:colOff>
      <xdr:row>0</xdr:row>
      <xdr:rowOff>752475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F153155-609B-45AD-4689-AB23FC31AA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0"/>
          <a:ext cx="876300" cy="7524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876300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34CC28B-68C4-4C6D-A17F-BC7A5B0609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76300" cy="7524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876300</xdr:colOff>
      <xdr:row>0</xdr:row>
      <xdr:rowOff>752475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A7DE2BB-A0A5-4552-B070-A11736DFC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76300" cy="752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2"/>
  <sheetViews>
    <sheetView tabSelected="1" view="pageLayout" topLeftCell="A54" zoomScaleNormal="100" workbookViewId="0"/>
  </sheetViews>
  <sheetFormatPr defaultRowHeight="15" x14ac:dyDescent="0.25"/>
  <cols>
    <col min="1" max="1" width="48.7109375" customWidth="1"/>
    <col min="2" max="7" width="10.7109375" customWidth="1"/>
  </cols>
  <sheetData>
    <row r="1" spans="1:7" ht="60.75" customHeight="1" x14ac:dyDescent="0.25"/>
    <row r="2" spans="1:7" ht="28.5" customHeight="1" x14ac:dyDescent="0.25">
      <c r="A2" s="58" t="s">
        <v>0</v>
      </c>
      <c r="B2" s="58"/>
      <c r="C2" s="58"/>
      <c r="D2" s="58"/>
      <c r="E2" s="58"/>
      <c r="F2" s="58"/>
      <c r="G2" s="58"/>
    </row>
    <row r="3" spans="1:7" x14ac:dyDescent="0.25">
      <c r="A3" s="67" t="s">
        <v>1</v>
      </c>
      <c r="B3" s="67"/>
      <c r="C3" s="67"/>
      <c r="D3" s="67"/>
      <c r="E3" s="67"/>
      <c r="F3" s="67"/>
      <c r="G3" s="67"/>
    </row>
    <row r="4" spans="1:7" x14ac:dyDescent="0.25">
      <c r="A4" s="67" t="s">
        <v>2</v>
      </c>
      <c r="B4" s="67"/>
      <c r="C4" s="67"/>
      <c r="D4" s="67"/>
      <c r="E4" s="67"/>
      <c r="F4" s="67"/>
      <c r="G4" s="67"/>
    </row>
    <row r="5" spans="1:7" ht="6" customHeight="1" x14ac:dyDescent="0.25">
      <c r="A5" s="1"/>
      <c r="B5" s="1"/>
      <c r="C5" s="1"/>
      <c r="D5" s="1"/>
      <c r="E5" s="1"/>
      <c r="F5" s="1"/>
      <c r="G5" s="1"/>
    </row>
    <row r="6" spans="1:7" ht="18.75" x14ac:dyDescent="0.3">
      <c r="A6" s="73" t="s">
        <v>3</v>
      </c>
      <c r="B6" s="73"/>
      <c r="C6" s="73"/>
      <c r="D6" s="74"/>
      <c r="E6" s="74"/>
      <c r="F6" s="74"/>
      <c r="G6" s="74"/>
    </row>
    <row r="7" spans="1:7" ht="15" customHeight="1" x14ac:dyDescent="0.25">
      <c r="A7" s="71" t="s">
        <v>4</v>
      </c>
      <c r="B7" s="71"/>
      <c r="C7" s="71"/>
      <c r="D7" s="72"/>
      <c r="E7" s="72"/>
      <c r="F7" s="72"/>
      <c r="G7" s="72"/>
    </row>
    <row r="8" spans="1:7" ht="30.75" customHeight="1" x14ac:dyDescent="0.25">
      <c r="A8" s="68" t="s">
        <v>5</v>
      </c>
      <c r="B8" s="69"/>
      <c r="C8" s="70"/>
      <c r="D8" s="41" t="s">
        <v>6</v>
      </c>
      <c r="E8" s="59" t="s">
        <v>7</v>
      </c>
      <c r="F8" s="59"/>
      <c r="G8" s="59"/>
    </row>
    <row r="9" spans="1:7" x14ac:dyDescent="0.25">
      <c r="A9" s="61"/>
      <c r="B9" s="62"/>
      <c r="C9" s="63"/>
      <c r="D9" s="60" t="s">
        <v>8</v>
      </c>
      <c r="E9" s="42" t="s">
        <v>9</v>
      </c>
      <c r="F9" s="42" t="s">
        <v>10</v>
      </c>
      <c r="G9" s="42" t="s">
        <v>11</v>
      </c>
    </row>
    <row r="10" spans="1:7" x14ac:dyDescent="0.25">
      <c r="A10" s="64"/>
      <c r="B10" s="65"/>
      <c r="C10" s="66"/>
      <c r="D10" s="60"/>
      <c r="E10" s="42" t="s">
        <v>12</v>
      </c>
      <c r="F10" s="42" t="s">
        <v>13</v>
      </c>
      <c r="G10" s="42" t="s">
        <v>14</v>
      </c>
    </row>
    <row r="11" spans="1:7" x14ac:dyDescent="0.25">
      <c r="A11" s="85" t="s">
        <v>15</v>
      </c>
      <c r="B11" s="86"/>
      <c r="C11" s="86"/>
      <c r="D11" s="86"/>
      <c r="E11" s="86"/>
      <c r="F11" s="86"/>
      <c r="G11" s="87"/>
    </row>
    <row r="12" spans="1:7" x14ac:dyDescent="0.25">
      <c r="A12" s="55" t="s">
        <v>16</v>
      </c>
      <c r="B12" s="56"/>
      <c r="C12" s="57"/>
      <c r="D12" s="11"/>
      <c r="E12" s="15"/>
      <c r="F12" s="15"/>
      <c r="G12" s="15"/>
    </row>
    <row r="13" spans="1:7" x14ac:dyDescent="0.25">
      <c r="A13" s="55" t="s">
        <v>17</v>
      </c>
      <c r="B13" s="56"/>
      <c r="C13" s="57"/>
      <c r="D13" s="11"/>
      <c r="E13" s="11"/>
      <c r="F13" s="11"/>
      <c r="G13" s="11"/>
    </row>
    <row r="14" spans="1:7" x14ac:dyDescent="0.25">
      <c r="A14" s="55"/>
      <c r="B14" s="56"/>
      <c r="C14" s="57"/>
      <c r="D14" s="11"/>
      <c r="E14" s="15"/>
      <c r="F14" s="15"/>
      <c r="G14" s="15"/>
    </row>
    <row r="15" spans="1:7" x14ac:dyDescent="0.25">
      <c r="A15" s="55" t="s">
        <v>18</v>
      </c>
      <c r="B15" s="56"/>
      <c r="C15" s="57"/>
      <c r="D15" s="11"/>
      <c r="E15" s="15"/>
      <c r="F15" s="15"/>
      <c r="G15" s="15"/>
    </row>
    <row r="16" spans="1:7" x14ac:dyDescent="0.25">
      <c r="A16" s="55" t="s">
        <v>19</v>
      </c>
      <c r="B16" s="56"/>
      <c r="C16" s="57"/>
      <c r="D16" s="11"/>
      <c r="E16" s="15"/>
      <c r="F16" s="15"/>
      <c r="G16" s="15"/>
    </row>
    <row r="17" spans="1:7" x14ac:dyDescent="0.25">
      <c r="A17" s="55" t="s">
        <v>20</v>
      </c>
      <c r="B17" s="56"/>
      <c r="C17" s="57"/>
      <c r="D17" s="11"/>
      <c r="E17" s="15"/>
      <c r="F17" s="15"/>
      <c r="G17" s="15"/>
    </row>
    <row r="18" spans="1:7" x14ac:dyDescent="0.25">
      <c r="A18" s="55" t="s">
        <v>21</v>
      </c>
      <c r="B18" s="56"/>
      <c r="C18" s="57"/>
      <c r="D18" s="11"/>
      <c r="E18" s="15"/>
      <c r="F18" s="15"/>
      <c r="G18" s="15"/>
    </row>
    <row r="19" spans="1:7" x14ac:dyDescent="0.25">
      <c r="A19" s="55" t="s">
        <v>22</v>
      </c>
      <c r="B19" s="56"/>
      <c r="C19" s="57"/>
      <c r="D19" s="11"/>
      <c r="E19" s="15"/>
      <c r="F19" s="15"/>
      <c r="G19" s="15"/>
    </row>
    <row r="20" spans="1:7" x14ac:dyDescent="0.25">
      <c r="A20" s="55" t="s">
        <v>23</v>
      </c>
      <c r="B20" s="56"/>
      <c r="C20" s="57"/>
      <c r="D20" s="11"/>
      <c r="E20" s="11"/>
      <c r="F20" s="11"/>
      <c r="G20" s="11"/>
    </row>
    <row r="21" spans="1:7" x14ac:dyDescent="0.25">
      <c r="A21" s="55" t="s">
        <v>24</v>
      </c>
      <c r="B21" s="56"/>
      <c r="C21" s="57"/>
      <c r="D21" s="16"/>
      <c r="E21" s="15"/>
      <c r="F21" s="15"/>
      <c r="G21" s="15"/>
    </row>
    <row r="22" spans="1:7" x14ac:dyDescent="0.25">
      <c r="A22" s="55" t="s">
        <v>18</v>
      </c>
      <c r="B22" s="56"/>
      <c r="C22" s="57"/>
      <c r="D22" s="11"/>
      <c r="E22" s="15"/>
      <c r="F22" s="15"/>
      <c r="G22" s="15"/>
    </row>
    <row r="23" spans="1:7" x14ac:dyDescent="0.25">
      <c r="A23" s="55" t="s">
        <v>19</v>
      </c>
      <c r="B23" s="56"/>
      <c r="C23" s="57"/>
      <c r="D23" s="11"/>
      <c r="E23" s="15"/>
      <c r="F23" s="15"/>
      <c r="G23" s="15"/>
    </row>
    <row r="24" spans="1:7" x14ac:dyDescent="0.25">
      <c r="A24" s="55" t="s">
        <v>25</v>
      </c>
      <c r="B24" s="56"/>
      <c r="C24" s="57"/>
      <c r="D24" s="11"/>
      <c r="E24" s="15"/>
      <c r="F24" s="15"/>
      <c r="G24" s="15"/>
    </row>
    <row r="25" spans="1:7" ht="30" customHeight="1" x14ac:dyDescent="0.25">
      <c r="A25" s="55" t="s">
        <v>26</v>
      </c>
      <c r="B25" s="56"/>
      <c r="C25" s="57"/>
      <c r="D25" s="11"/>
      <c r="E25" s="11"/>
      <c r="F25" s="11"/>
      <c r="G25" s="11"/>
    </row>
    <row r="26" spans="1:7" x14ac:dyDescent="0.25">
      <c r="A26" s="55" t="s">
        <v>27</v>
      </c>
      <c r="B26" s="56"/>
      <c r="C26" s="57"/>
      <c r="D26" s="11"/>
      <c r="E26" s="15"/>
      <c r="F26" s="15"/>
      <c r="G26" s="15"/>
    </row>
    <row r="27" spans="1:7" x14ac:dyDescent="0.25">
      <c r="A27" s="55" t="s">
        <v>18</v>
      </c>
      <c r="B27" s="56"/>
      <c r="C27" s="57"/>
      <c r="D27" s="11"/>
      <c r="E27" s="15"/>
      <c r="F27" s="15"/>
      <c r="G27" s="15"/>
    </row>
    <row r="28" spans="1:7" x14ac:dyDescent="0.25">
      <c r="A28" s="55" t="s">
        <v>19</v>
      </c>
      <c r="B28" s="56"/>
      <c r="C28" s="57"/>
      <c r="D28" s="11"/>
      <c r="E28" s="15"/>
      <c r="F28" s="15"/>
      <c r="G28" s="15"/>
    </row>
    <row r="29" spans="1:7" x14ac:dyDescent="0.25">
      <c r="A29" s="55" t="s">
        <v>28</v>
      </c>
      <c r="B29" s="56"/>
      <c r="C29" s="57"/>
      <c r="D29" s="11"/>
      <c r="E29" s="15"/>
      <c r="F29" s="15"/>
      <c r="G29" s="15"/>
    </row>
    <row r="30" spans="1:7" x14ac:dyDescent="0.25">
      <c r="A30" s="55" t="s">
        <v>29</v>
      </c>
      <c r="B30" s="56"/>
      <c r="C30" s="57"/>
      <c r="D30" s="19">
        <f>D21</f>
        <v>0</v>
      </c>
      <c r="E30" s="19">
        <f>SUM(E12,E14:E19,E21:E24,E29)</f>
        <v>0</v>
      </c>
      <c r="F30" s="19">
        <f>SUM(F12,F14:F19,F21:F24,F29)</f>
        <v>0</v>
      </c>
      <c r="G30" s="19">
        <f>SUM(G12,G14:G19,G21:G24,G29)</f>
        <v>0</v>
      </c>
    </row>
    <row r="31" spans="1:7" x14ac:dyDescent="0.25">
      <c r="A31" s="88" t="s">
        <v>30</v>
      </c>
      <c r="B31" s="89"/>
      <c r="C31" s="90"/>
      <c r="D31" s="19">
        <f>D21</f>
        <v>0</v>
      </c>
      <c r="E31" s="19">
        <f>SUM(E12,E14:E19,E21:E24,E26:E29)</f>
        <v>0</v>
      </c>
      <c r="F31" s="19">
        <f>SUM(F12,F14:F19,F21:F24,F26:F29)</f>
        <v>0</v>
      </c>
      <c r="G31" s="19">
        <f>SUM(G12,G14:G19,G21:G24,G26:G29)</f>
        <v>0</v>
      </c>
    </row>
    <row r="32" spans="1:7" x14ac:dyDescent="0.25">
      <c r="A32" s="85" t="s">
        <v>31</v>
      </c>
      <c r="B32" s="86"/>
      <c r="C32" s="86"/>
      <c r="D32" s="86"/>
      <c r="E32" s="86"/>
      <c r="F32" s="86"/>
      <c r="G32" s="87"/>
    </row>
    <row r="33" spans="1:7" x14ac:dyDescent="0.25">
      <c r="A33" s="55" t="s">
        <v>32</v>
      </c>
      <c r="B33" s="56"/>
      <c r="C33" s="57"/>
      <c r="D33" s="12"/>
      <c r="E33" s="20"/>
      <c r="F33" s="20"/>
      <c r="G33" s="20"/>
    </row>
    <row r="34" spans="1:7" x14ac:dyDescent="0.25">
      <c r="A34" s="91" t="s">
        <v>33</v>
      </c>
      <c r="B34" s="92"/>
      <c r="C34" s="93"/>
      <c r="D34" s="20"/>
      <c r="E34" s="12"/>
      <c r="F34" s="12"/>
      <c r="G34" s="12"/>
    </row>
    <row r="35" spans="1:7" x14ac:dyDescent="0.25">
      <c r="A35" s="91" t="s">
        <v>34</v>
      </c>
      <c r="B35" s="92"/>
      <c r="C35" s="93"/>
      <c r="D35" s="20"/>
      <c r="E35" s="12"/>
      <c r="F35" s="12"/>
      <c r="G35" s="12"/>
    </row>
    <row r="36" spans="1:7" x14ac:dyDescent="0.25">
      <c r="A36" s="91" t="s">
        <v>35</v>
      </c>
      <c r="B36" s="92"/>
      <c r="C36" s="93"/>
      <c r="D36" s="20"/>
      <c r="E36" s="12"/>
      <c r="F36" s="12"/>
      <c r="G36" s="12"/>
    </row>
    <row r="37" spans="1:7" x14ac:dyDescent="0.25">
      <c r="A37" s="91" t="s">
        <v>36</v>
      </c>
      <c r="B37" s="92"/>
      <c r="C37" s="93"/>
      <c r="D37" s="20"/>
      <c r="E37" s="12"/>
      <c r="F37" s="12"/>
      <c r="G37" s="12"/>
    </row>
    <row r="38" spans="1:7" x14ac:dyDescent="0.25">
      <c r="A38" s="55" t="s">
        <v>37</v>
      </c>
      <c r="B38" s="56"/>
      <c r="C38" s="57"/>
      <c r="D38" s="20"/>
      <c r="E38" s="20"/>
      <c r="F38" s="20"/>
      <c r="G38" s="20"/>
    </row>
    <row r="39" spans="1:7" x14ac:dyDescent="0.25">
      <c r="A39" s="55" t="s">
        <v>38</v>
      </c>
      <c r="B39" s="56"/>
      <c r="C39" s="57"/>
      <c r="D39" s="20"/>
      <c r="E39" s="20"/>
      <c r="F39" s="20"/>
      <c r="G39" s="20"/>
    </row>
    <row r="40" spans="1:7" x14ac:dyDescent="0.25">
      <c r="A40" s="55" t="s">
        <v>39</v>
      </c>
      <c r="B40" s="56"/>
      <c r="C40" s="57"/>
      <c r="D40" s="12"/>
      <c r="E40" s="20"/>
      <c r="F40" s="20"/>
      <c r="G40" s="20"/>
    </row>
    <row r="41" spans="1:7" x14ac:dyDescent="0.25">
      <c r="A41" s="91" t="s">
        <v>40</v>
      </c>
      <c r="B41" s="92"/>
      <c r="C41" s="93"/>
      <c r="D41" s="20"/>
      <c r="E41" s="12"/>
      <c r="F41" s="12"/>
      <c r="G41" s="12"/>
    </row>
    <row r="42" spans="1:7" x14ac:dyDescent="0.25">
      <c r="A42" s="91" t="s">
        <v>41</v>
      </c>
      <c r="B42" s="92"/>
      <c r="C42" s="93"/>
      <c r="D42" s="20"/>
      <c r="E42" s="12"/>
      <c r="F42" s="12"/>
      <c r="G42" s="12"/>
    </row>
    <row r="43" spans="1:7" x14ac:dyDescent="0.25">
      <c r="A43" s="55" t="s">
        <v>42</v>
      </c>
      <c r="B43" s="56"/>
      <c r="C43" s="57"/>
      <c r="D43" s="15"/>
      <c r="E43" s="15"/>
      <c r="F43" s="15"/>
      <c r="G43" s="15"/>
    </row>
    <row r="44" spans="1:7" x14ac:dyDescent="0.25">
      <c r="A44" s="55" t="s">
        <v>43</v>
      </c>
      <c r="B44" s="56"/>
      <c r="C44" s="57"/>
      <c r="D44" s="15"/>
      <c r="E44" s="15"/>
      <c r="F44" s="15"/>
      <c r="G44" s="15"/>
    </row>
    <row r="45" spans="1:7" x14ac:dyDescent="0.25">
      <c r="A45" s="55" t="s">
        <v>44</v>
      </c>
      <c r="B45" s="56"/>
      <c r="C45" s="57"/>
      <c r="D45" s="15"/>
      <c r="E45" s="15"/>
      <c r="F45" s="15"/>
      <c r="G45" s="15"/>
    </row>
    <row r="46" spans="1:7" x14ac:dyDescent="0.25">
      <c r="A46" s="55" t="s">
        <v>45</v>
      </c>
      <c r="B46" s="56"/>
      <c r="C46" s="57"/>
      <c r="D46" s="11"/>
      <c r="E46" s="15"/>
      <c r="F46" s="15"/>
      <c r="G46" s="15"/>
    </row>
    <row r="47" spans="1:7" x14ac:dyDescent="0.25">
      <c r="A47" s="55" t="s">
        <v>46</v>
      </c>
      <c r="B47" s="56"/>
      <c r="C47" s="57"/>
      <c r="D47" s="11"/>
      <c r="E47" s="19">
        <f>SUM(E26:E28)</f>
        <v>0</v>
      </c>
      <c r="F47" s="19">
        <f>SUM(F26:F28)</f>
        <v>0</v>
      </c>
      <c r="G47" s="19">
        <f>SUM(G26:G28)</f>
        <v>0</v>
      </c>
    </row>
    <row r="48" spans="1:7" x14ac:dyDescent="0.25">
      <c r="A48" s="55" t="s">
        <v>47</v>
      </c>
      <c r="B48" s="56"/>
      <c r="C48" s="57"/>
      <c r="D48" s="11"/>
      <c r="E48" s="15"/>
      <c r="F48" s="15"/>
      <c r="G48" s="15"/>
    </row>
    <row r="49" spans="1:7" x14ac:dyDescent="0.25">
      <c r="A49" s="55" t="s">
        <v>48</v>
      </c>
      <c r="B49" s="56"/>
      <c r="C49" s="57"/>
      <c r="D49" s="15"/>
      <c r="E49" s="15"/>
      <c r="F49" s="15"/>
      <c r="G49" s="15"/>
    </row>
    <row r="50" spans="1:7" x14ac:dyDescent="0.25">
      <c r="A50" s="55" t="s">
        <v>49</v>
      </c>
      <c r="B50" s="56"/>
      <c r="C50" s="57"/>
      <c r="D50" s="11"/>
      <c r="E50" s="19">
        <f>SUM(E33,E38:E40,E43:E46,E48:E49)</f>
        <v>0</v>
      </c>
      <c r="F50" s="19">
        <f>SUM(F33,F38:F40,F43:F46,F48:F49)</f>
        <v>0</v>
      </c>
      <c r="G50" s="19">
        <f>SUM(G33,G38:G40,G43:G46,G48:G49)</f>
        <v>0</v>
      </c>
    </row>
    <row r="51" spans="1:7" x14ac:dyDescent="0.25">
      <c r="A51" s="55" t="s">
        <v>50</v>
      </c>
      <c r="B51" s="56"/>
      <c r="C51" s="57"/>
      <c r="D51" s="19">
        <f>SUM(D34:D39,D41:D45,D49)</f>
        <v>0</v>
      </c>
      <c r="E51" s="19">
        <f>SUM(E33,E38:E40,E43:E49)</f>
        <v>0</v>
      </c>
      <c r="F51" s="19">
        <f>SUM(F33,F38:F40,F43:F49)</f>
        <v>0</v>
      </c>
      <c r="G51" s="19">
        <f>SUM(G33,G38:G40,G43:G49)</f>
        <v>0</v>
      </c>
    </row>
    <row r="52" spans="1:7" x14ac:dyDescent="0.25">
      <c r="A52" s="85"/>
      <c r="B52" s="86"/>
      <c r="C52" s="86"/>
      <c r="D52" s="86"/>
      <c r="E52" s="86"/>
      <c r="F52" s="86"/>
      <c r="G52" s="87"/>
    </row>
    <row r="53" spans="1:7" x14ac:dyDescent="0.25">
      <c r="A53" s="55" t="s">
        <v>51</v>
      </c>
      <c r="B53" s="56"/>
      <c r="C53" s="57"/>
      <c r="D53" s="19">
        <f>D31-D51</f>
        <v>0</v>
      </c>
      <c r="E53" s="19">
        <f t="shared" ref="E53:G53" si="0">E31-E51</f>
        <v>0</v>
      </c>
      <c r="F53" s="19">
        <f t="shared" si="0"/>
        <v>0</v>
      </c>
      <c r="G53" s="19">
        <f t="shared" si="0"/>
        <v>0</v>
      </c>
    </row>
    <row r="54" spans="1:7" x14ac:dyDescent="0.25">
      <c r="A54" s="9" t="s">
        <v>52</v>
      </c>
      <c r="B54" s="9"/>
      <c r="C54" s="9"/>
      <c r="D54" s="9"/>
      <c r="E54" s="9"/>
      <c r="F54" s="9"/>
      <c r="G54" s="9"/>
    </row>
    <row r="55" spans="1:7" ht="15.75" thickBot="1" x14ac:dyDescent="0.3">
      <c r="A55" s="8"/>
    </row>
    <row r="56" spans="1:7" ht="18.75" x14ac:dyDescent="0.3">
      <c r="A56" s="75" t="s">
        <v>53</v>
      </c>
      <c r="B56" s="76"/>
      <c r="C56" s="76"/>
      <c r="D56" s="77"/>
      <c r="E56" s="77"/>
      <c r="F56" s="77"/>
      <c r="G56" s="78"/>
    </row>
    <row r="57" spans="1:7" ht="18" customHeight="1" x14ac:dyDescent="0.25">
      <c r="A57" s="79"/>
      <c r="B57" s="80"/>
      <c r="C57" s="80"/>
      <c r="D57" s="80"/>
      <c r="E57" s="80"/>
      <c r="F57" s="80"/>
      <c r="G57" s="81"/>
    </row>
    <row r="58" spans="1:7" ht="32.25" customHeight="1" x14ac:dyDescent="0.25">
      <c r="A58" s="82" t="s">
        <v>54</v>
      </c>
      <c r="B58" s="83"/>
      <c r="C58" s="83"/>
      <c r="D58" s="83"/>
      <c r="E58" s="83"/>
      <c r="F58" s="83"/>
      <c r="G58" s="84"/>
    </row>
    <row r="59" spans="1:7" x14ac:dyDescent="0.25">
      <c r="A59" s="28"/>
      <c r="B59" s="29"/>
      <c r="C59" s="29"/>
      <c r="D59" s="29"/>
      <c r="E59" s="29"/>
      <c r="F59" s="29"/>
      <c r="G59" s="30"/>
    </row>
    <row r="60" spans="1:7" ht="30" customHeight="1" x14ac:dyDescent="0.25">
      <c r="A60" s="31"/>
      <c r="B60" s="94" t="s">
        <v>55</v>
      </c>
      <c r="C60" s="95"/>
      <c r="D60" s="94" t="s">
        <v>56</v>
      </c>
      <c r="E60" s="95"/>
      <c r="F60" s="94" t="s">
        <v>57</v>
      </c>
      <c r="G60" s="96"/>
    </row>
    <row r="61" spans="1:7" ht="30" customHeight="1" x14ac:dyDescent="0.25">
      <c r="A61" s="49" t="s">
        <v>58</v>
      </c>
      <c r="B61" s="97"/>
      <c r="C61" s="98"/>
      <c r="D61" s="97"/>
      <c r="E61" s="98"/>
      <c r="F61" s="97"/>
      <c r="G61" s="99"/>
    </row>
    <row r="62" spans="1:7" ht="30" customHeight="1" x14ac:dyDescent="0.25">
      <c r="A62" s="32"/>
      <c r="B62" s="17" t="s">
        <v>59</v>
      </c>
      <c r="C62" s="17" t="s">
        <v>60</v>
      </c>
      <c r="D62" s="17" t="s">
        <v>59</v>
      </c>
      <c r="E62" s="17" t="s">
        <v>60</v>
      </c>
      <c r="F62" s="17" t="s">
        <v>59</v>
      </c>
      <c r="G62" s="33" t="s">
        <v>60</v>
      </c>
    </row>
    <row r="63" spans="1:7" ht="30" customHeight="1" x14ac:dyDescent="0.25">
      <c r="A63" s="34" t="s">
        <v>61</v>
      </c>
      <c r="B63" s="18"/>
      <c r="C63" s="18"/>
      <c r="D63" s="18"/>
      <c r="E63" s="18"/>
      <c r="F63" s="18"/>
      <c r="G63" s="35"/>
    </row>
    <row r="64" spans="1:7" ht="30" customHeight="1" thickBot="1" x14ac:dyDescent="0.3">
      <c r="A64" s="36" t="s">
        <v>62</v>
      </c>
      <c r="B64" s="37" t="e">
        <f>B63/B61</f>
        <v>#DIV/0!</v>
      </c>
      <c r="C64" s="37" t="e">
        <f>C63/B61</f>
        <v>#DIV/0!</v>
      </c>
      <c r="D64" s="37" t="e">
        <f>D63/D61</f>
        <v>#DIV/0!</v>
      </c>
      <c r="E64" s="37" t="e">
        <f>E63/D61</f>
        <v>#DIV/0!</v>
      </c>
      <c r="F64" s="37" t="e">
        <f>F63/F61</f>
        <v>#DIV/0!</v>
      </c>
      <c r="G64" s="38" t="e">
        <f>G63/F61</f>
        <v>#DIV/0!</v>
      </c>
    </row>
    <row r="65" spans="1:7" x14ac:dyDescent="0.25">
      <c r="A65" s="9" t="s">
        <v>63</v>
      </c>
    </row>
    <row r="67" spans="1:7" ht="15.75" thickBot="1" x14ac:dyDescent="0.3"/>
    <row r="68" spans="1:7" ht="18.75" x14ac:dyDescent="0.3">
      <c r="A68" s="100" t="s">
        <v>64</v>
      </c>
      <c r="B68" s="101"/>
      <c r="C68" s="101"/>
      <c r="D68" s="102"/>
      <c r="E68" s="102"/>
      <c r="F68" s="102"/>
      <c r="G68" s="103"/>
    </row>
    <row r="69" spans="1:7" x14ac:dyDescent="0.25">
      <c r="A69" s="79"/>
      <c r="B69" s="80"/>
      <c r="C69" s="80"/>
      <c r="D69" s="80"/>
      <c r="E69" s="80"/>
      <c r="F69" s="80"/>
      <c r="G69" s="81"/>
    </row>
    <row r="70" spans="1:7" x14ac:dyDescent="0.25">
      <c r="A70" s="104" t="s">
        <v>65</v>
      </c>
      <c r="B70" s="105"/>
      <c r="C70" s="105"/>
      <c r="D70" s="105"/>
      <c r="E70" s="105"/>
      <c r="F70" s="105"/>
      <c r="G70" s="106"/>
    </row>
    <row r="71" spans="1:7" x14ac:dyDescent="0.25">
      <c r="A71" s="28"/>
      <c r="B71" s="29"/>
      <c r="C71" s="29"/>
      <c r="D71" s="29"/>
      <c r="E71" s="29"/>
      <c r="F71" s="29"/>
      <c r="G71" s="30"/>
    </row>
    <row r="72" spans="1:7" ht="37.15" customHeight="1" x14ac:dyDescent="0.25">
      <c r="A72" s="31"/>
      <c r="B72" s="94" t="s">
        <v>55</v>
      </c>
      <c r="C72" s="95"/>
      <c r="D72" s="94" t="s">
        <v>56</v>
      </c>
      <c r="E72" s="95"/>
      <c r="F72" s="94" t="s">
        <v>57</v>
      </c>
      <c r="G72" s="96"/>
    </row>
    <row r="73" spans="1:7" ht="57" customHeight="1" x14ac:dyDescent="0.25">
      <c r="A73" s="48" t="s">
        <v>66</v>
      </c>
      <c r="B73" s="97">
        <v>18</v>
      </c>
      <c r="C73" s="98"/>
      <c r="D73" s="97">
        <v>25</v>
      </c>
      <c r="E73" s="98"/>
      <c r="F73" s="97">
        <v>30</v>
      </c>
      <c r="G73" s="99"/>
    </row>
    <row r="74" spans="1:7" ht="22.5" x14ac:dyDescent="0.25">
      <c r="A74" s="32"/>
      <c r="B74" s="17" t="s">
        <v>59</v>
      </c>
      <c r="C74" s="17" t="s">
        <v>60</v>
      </c>
      <c r="D74" s="17" t="s">
        <v>59</v>
      </c>
      <c r="E74" s="17" t="s">
        <v>60</v>
      </c>
      <c r="F74" s="17" t="s">
        <v>59</v>
      </c>
      <c r="G74" s="33" t="s">
        <v>60</v>
      </c>
    </row>
    <row r="75" spans="1:7" ht="34.9" customHeight="1" x14ac:dyDescent="0.25">
      <c r="A75" s="34" t="s">
        <v>67</v>
      </c>
      <c r="B75" s="44">
        <v>40000</v>
      </c>
      <c r="C75" s="45">
        <v>26000</v>
      </c>
      <c r="D75" s="44">
        <v>45000</v>
      </c>
      <c r="E75" s="45">
        <v>27000</v>
      </c>
      <c r="F75" s="44">
        <v>54000</v>
      </c>
      <c r="G75" s="45">
        <v>36000</v>
      </c>
    </row>
    <row r="76" spans="1:7" ht="48.6" customHeight="1" thickBot="1" x14ac:dyDescent="0.3">
      <c r="A76" s="36" t="s">
        <v>68</v>
      </c>
      <c r="B76" s="46">
        <f>B75/B73</f>
        <v>2222.2222222222222</v>
      </c>
      <c r="C76" s="47">
        <f>C75/B73</f>
        <v>1444.4444444444443</v>
      </c>
      <c r="D76" s="46">
        <f>D75/D73</f>
        <v>1800</v>
      </c>
      <c r="E76" s="47">
        <f>E75/D73</f>
        <v>1080</v>
      </c>
      <c r="F76" s="46">
        <f>F75/F73</f>
        <v>1800</v>
      </c>
      <c r="G76" s="47">
        <f>G75/F73</f>
        <v>1200</v>
      </c>
    </row>
    <row r="78" spans="1:7" ht="30.75" customHeight="1" x14ac:dyDescent="0.25">
      <c r="A78" s="50" t="s">
        <v>69</v>
      </c>
      <c r="B78" s="51"/>
      <c r="C78" s="51"/>
      <c r="D78" s="51"/>
      <c r="E78" s="51"/>
      <c r="F78" s="51"/>
      <c r="G78" s="51"/>
    </row>
    <row r="79" spans="1:7" ht="30.75" customHeight="1" x14ac:dyDescent="0.25">
      <c r="A79" s="54" t="s">
        <v>70</v>
      </c>
      <c r="B79" s="54"/>
      <c r="C79" s="54"/>
      <c r="D79" s="54"/>
      <c r="E79" s="54"/>
      <c r="F79" s="54"/>
      <c r="G79" s="54"/>
    </row>
    <row r="80" spans="1:7" ht="15" customHeight="1" x14ac:dyDescent="0.25">
      <c r="A80" s="52" t="s">
        <v>71</v>
      </c>
      <c r="B80" s="53"/>
      <c r="C80" s="53"/>
      <c r="D80" s="53"/>
    </row>
    <row r="81" spans="1:5" ht="15" customHeight="1" x14ac:dyDescent="0.25">
      <c r="A81" s="52" t="s">
        <v>72</v>
      </c>
      <c r="B81" s="53"/>
      <c r="C81" s="53"/>
      <c r="D81" s="53"/>
    </row>
    <row r="82" spans="1:5" x14ac:dyDescent="0.25">
      <c r="A82" s="39" t="s">
        <v>73</v>
      </c>
      <c r="B82" s="40"/>
      <c r="C82" s="40"/>
      <c r="D82" s="40"/>
      <c r="E82" s="40"/>
    </row>
  </sheetData>
  <mergeCells count="74">
    <mergeCell ref="B73:C73"/>
    <mergeCell ref="D73:E73"/>
    <mergeCell ref="F73:G73"/>
    <mergeCell ref="A68:G68"/>
    <mergeCell ref="A69:G69"/>
    <mergeCell ref="A70:G70"/>
    <mergeCell ref="B72:C72"/>
    <mergeCell ref="D72:E72"/>
    <mergeCell ref="F72:G72"/>
    <mergeCell ref="B60:C60"/>
    <mergeCell ref="D60:E60"/>
    <mergeCell ref="F60:G60"/>
    <mergeCell ref="B61:C61"/>
    <mergeCell ref="D61:E61"/>
    <mergeCell ref="F61:G61"/>
    <mergeCell ref="A38:C38"/>
    <mergeCell ref="A39:C39"/>
    <mergeCell ref="A53:C53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33:C33"/>
    <mergeCell ref="A34:C34"/>
    <mergeCell ref="A35:C35"/>
    <mergeCell ref="A36:C36"/>
    <mergeCell ref="A37:C37"/>
    <mergeCell ref="A12:C12"/>
    <mergeCell ref="A6:G6"/>
    <mergeCell ref="A56:G56"/>
    <mergeCell ref="A57:G57"/>
    <mergeCell ref="A58:G58"/>
    <mergeCell ref="A11:G11"/>
    <mergeCell ref="A32:G32"/>
    <mergeCell ref="A52:G52"/>
    <mergeCell ref="A27:C27"/>
    <mergeCell ref="A13:C13"/>
    <mergeCell ref="A14:C14"/>
    <mergeCell ref="A17:C17"/>
    <mergeCell ref="A19:C19"/>
    <mergeCell ref="A20:C20"/>
    <mergeCell ref="A21:C21"/>
    <mergeCell ref="A22:C22"/>
    <mergeCell ref="A2:G2"/>
    <mergeCell ref="E8:G8"/>
    <mergeCell ref="D9:D10"/>
    <mergeCell ref="A9:C10"/>
    <mergeCell ref="A3:G3"/>
    <mergeCell ref="A4:G4"/>
    <mergeCell ref="A8:C8"/>
    <mergeCell ref="A7:G7"/>
    <mergeCell ref="A78:G78"/>
    <mergeCell ref="A81:D81"/>
    <mergeCell ref="A80:D80"/>
    <mergeCell ref="A79:G79"/>
    <mergeCell ref="A15:C15"/>
    <mergeCell ref="A16:C16"/>
    <mergeCell ref="A18:C18"/>
    <mergeCell ref="A23:C23"/>
    <mergeCell ref="A24:C24"/>
    <mergeCell ref="A25:C25"/>
    <mergeCell ref="A26:C26"/>
    <mergeCell ref="A40:C40"/>
    <mergeCell ref="A28:C28"/>
    <mergeCell ref="A29:C29"/>
    <mergeCell ref="A30:C30"/>
    <mergeCell ref="A31:C31"/>
  </mergeCells>
  <pageMargins left="0.7" right="0.7" top="0.75" bottom="0.75" header="0.3" footer="0.3"/>
  <pageSetup scale="80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2"/>
  <sheetViews>
    <sheetView topLeftCell="A35" zoomScaleNormal="100" workbookViewId="0">
      <selection activeCell="C1" sqref="C1"/>
    </sheetView>
  </sheetViews>
  <sheetFormatPr defaultColWidth="5.7109375" defaultRowHeight="15" x14ac:dyDescent="0.25"/>
  <cols>
    <col min="1" max="1" width="60.7109375" customWidth="1"/>
    <col min="2" max="4" width="16.7109375" customWidth="1"/>
  </cols>
  <sheetData>
    <row r="1" spans="1:7" ht="59.25" customHeight="1" x14ac:dyDescent="0.25"/>
    <row r="2" spans="1:7" ht="28.5" customHeight="1" x14ac:dyDescent="0.25">
      <c r="A2" s="58" t="str">
        <f>'FY28 Program Budget'!A2</f>
        <v>COMMUNITY SERVICES AND ENRICHMENT GRANT APPLICATION – FY 2028</v>
      </c>
      <c r="B2" s="58"/>
      <c r="C2" s="58"/>
      <c r="D2" s="58"/>
    </row>
    <row r="3" spans="1:7" x14ac:dyDescent="0.25">
      <c r="A3" s="67" t="s">
        <v>1</v>
      </c>
      <c r="B3" s="67"/>
      <c r="C3" s="67"/>
      <c r="D3" s="67"/>
    </row>
    <row r="4" spans="1:7" x14ac:dyDescent="0.25">
      <c r="A4" s="67" t="s">
        <v>2</v>
      </c>
      <c r="B4" s="67"/>
      <c r="C4" s="67"/>
      <c r="D4" s="67"/>
    </row>
    <row r="5" spans="1:7" ht="6" customHeight="1" x14ac:dyDescent="0.25">
      <c r="A5" s="1"/>
      <c r="B5" s="1"/>
      <c r="C5" s="1"/>
      <c r="D5" s="1"/>
    </row>
    <row r="6" spans="1:7" ht="18.75" x14ac:dyDescent="0.3">
      <c r="A6" s="73" t="s">
        <v>74</v>
      </c>
      <c r="B6" s="74"/>
      <c r="C6" s="74"/>
      <c r="D6" s="74"/>
    </row>
    <row r="7" spans="1:7" ht="15" customHeight="1" x14ac:dyDescent="0.25">
      <c r="A7" s="71" t="s">
        <v>75</v>
      </c>
      <c r="B7" s="71"/>
      <c r="C7" s="71"/>
      <c r="D7" s="72"/>
      <c r="E7" s="72"/>
      <c r="F7" s="72"/>
      <c r="G7" s="72"/>
    </row>
    <row r="8" spans="1:7" x14ac:dyDescent="0.25">
      <c r="A8" s="10" t="s">
        <v>5</v>
      </c>
      <c r="B8" s="59" t="s">
        <v>7</v>
      </c>
      <c r="C8" s="59"/>
      <c r="D8" s="59"/>
    </row>
    <row r="9" spans="1:7" x14ac:dyDescent="0.25">
      <c r="A9" s="107"/>
      <c r="B9" s="42" t="s">
        <v>9</v>
      </c>
      <c r="C9" s="42" t="s">
        <v>10</v>
      </c>
      <c r="D9" s="42" t="s">
        <v>11</v>
      </c>
    </row>
    <row r="10" spans="1:7" x14ac:dyDescent="0.25">
      <c r="A10" s="107"/>
      <c r="B10" s="42" t="s">
        <v>12</v>
      </c>
      <c r="C10" s="42" t="s">
        <v>13</v>
      </c>
      <c r="D10" s="42" t="s">
        <v>14</v>
      </c>
    </row>
    <row r="11" spans="1:7" x14ac:dyDescent="0.25">
      <c r="A11" s="85" t="s">
        <v>15</v>
      </c>
      <c r="B11" s="86"/>
      <c r="C11" s="86"/>
      <c r="D11" s="87"/>
    </row>
    <row r="12" spans="1:7" x14ac:dyDescent="0.25">
      <c r="A12" s="13" t="s">
        <v>16</v>
      </c>
      <c r="B12" s="15"/>
      <c r="C12" s="15"/>
      <c r="D12" s="15"/>
    </row>
    <row r="13" spans="1:7" x14ac:dyDescent="0.25">
      <c r="A13" s="13" t="s">
        <v>17</v>
      </c>
      <c r="B13" s="11"/>
      <c r="C13" s="11"/>
      <c r="D13" s="11"/>
    </row>
    <row r="14" spans="1:7" x14ac:dyDescent="0.25">
      <c r="A14" s="13" t="s">
        <v>27</v>
      </c>
      <c r="B14" s="15"/>
      <c r="C14" s="15"/>
      <c r="D14" s="15"/>
    </row>
    <row r="15" spans="1:7" x14ac:dyDescent="0.25">
      <c r="A15" s="13" t="s">
        <v>18</v>
      </c>
      <c r="B15" s="15"/>
      <c r="C15" s="15"/>
      <c r="D15" s="15"/>
    </row>
    <row r="16" spans="1:7" x14ac:dyDescent="0.25">
      <c r="A16" s="13" t="s">
        <v>19</v>
      </c>
      <c r="B16" s="15"/>
      <c r="C16" s="15"/>
      <c r="D16" s="15"/>
    </row>
    <row r="17" spans="1:4" x14ac:dyDescent="0.25">
      <c r="A17" s="13" t="s">
        <v>20</v>
      </c>
      <c r="B17" s="15"/>
      <c r="C17" s="15"/>
      <c r="D17" s="15"/>
    </row>
    <row r="18" spans="1:4" x14ac:dyDescent="0.25">
      <c r="A18" s="13" t="s">
        <v>21</v>
      </c>
      <c r="B18" s="15"/>
      <c r="C18" s="15"/>
      <c r="D18" s="15"/>
    </row>
    <row r="19" spans="1:4" x14ac:dyDescent="0.25">
      <c r="A19" s="13" t="s">
        <v>22</v>
      </c>
      <c r="B19" s="15"/>
      <c r="C19" s="15"/>
      <c r="D19" s="15"/>
    </row>
    <row r="20" spans="1:4" x14ac:dyDescent="0.25">
      <c r="A20" s="13" t="s">
        <v>23</v>
      </c>
      <c r="B20" s="11"/>
      <c r="C20" s="11"/>
      <c r="D20" s="11"/>
    </row>
    <row r="21" spans="1:4" x14ac:dyDescent="0.25">
      <c r="A21" s="13" t="s">
        <v>24</v>
      </c>
      <c r="B21" s="16"/>
      <c r="C21" s="15"/>
      <c r="D21" s="15"/>
    </row>
    <row r="22" spans="1:4" x14ac:dyDescent="0.25">
      <c r="A22" s="13" t="s">
        <v>18</v>
      </c>
      <c r="B22" s="15"/>
      <c r="C22" s="15"/>
      <c r="D22" s="15"/>
    </row>
    <row r="23" spans="1:4" x14ac:dyDescent="0.25">
      <c r="A23" s="13" t="s">
        <v>19</v>
      </c>
      <c r="B23" s="15"/>
      <c r="C23" s="15"/>
      <c r="D23" s="15"/>
    </row>
    <row r="24" spans="1:4" x14ac:dyDescent="0.25">
      <c r="A24" s="13" t="s">
        <v>25</v>
      </c>
      <c r="B24" s="15"/>
      <c r="C24" s="15"/>
      <c r="D24" s="15"/>
    </row>
    <row r="25" spans="1:4" ht="25.5" x14ac:dyDescent="0.25">
      <c r="A25" s="13" t="s">
        <v>26</v>
      </c>
      <c r="B25" s="11"/>
      <c r="C25" s="11"/>
      <c r="D25" s="11"/>
    </row>
    <row r="26" spans="1:4" x14ac:dyDescent="0.25">
      <c r="A26" s="13" t="s">
        <v>27</v>
      </c>
      <c r="B26" s="15"/>
      <c r="C26" s="15"/>
      <c r="D26" s="15"/>
    </row>
    <row r="27" spans="1:4" x14ac:dyDescent="0.25">
      <c r="A27" s="13" t="s">
        <v>18</v>
      </c>
      <c r="B27" s="15"/>
      <c r="C27" s="15"/>
      <c r="D27" s="15"/>
    </row>
    <row r="28" spans="1:4" x14ac:dyDescent="0.25">
      <c r="A28" s="13" t="s">
        <v>19</v>
      </c>
      <c r="B28" s="15"/>
      <c r="C28" s="15"/>
      <c r="D28" s="15"/>
    </row>
    <row r="29" spans="1:4" x14ac:dyDescent="0.25">
      <c r="A29" s="13" t="s">
        <v>28</v>
      </c>
      <c r="B29" s="15"/>
      <c r="C29" s="15"/>
      <c r="D29" s="15"/>
    </row>
    <row r="30" spans="1:4" x14ac:dyDescent="0.25">
      <c r="A30" s="13" t="s">
        <v>27</v>
      </c>
      <c r="B30" s="15"/>
      <c r="C30" s="15"/>
      <c r="D30" s="15"/>
    </row>
    <row r="31" spans="1:4" x14ac:dyDescent="0.25">
      <c r="A31" s="13" t="s">
        <v>18</v>
      </c>
      <c r="B31" s="15"/>
      <c r="C31" s="15"/>
      <c r="D31" s="15"/>
    </row>
    <row r="32" spans="1:4" x14ac:dyDescent="0.25">
      <c r="A32" s="13" t="s">
        <v>19</v>
      </c>
      <c r="B32" s="15"/>
      <c r="C32" s="15"/>
      <c r="D32" s="15"/>
    </row>
    <row r="33" spans="1:4" x14ac:dyDescent="0.25">
      <c r="A33" s="13" t="s">
        <v>29</v>
      </c>
      <c r="B33" s="19">
        <f>SUM(B12,B14:B19,B21:B24,B29:B32)</f>
        <v>0</v>
      </c>
      <c r="C33" s="19">
        <f>SUM(C12,C14:C19,C21:C24,C29:C32)</f>
        <v>0</v>
      </c>
      <c r="D33" s="19">
        <f>SUM(D12,D14:D19,D21:D24,D29:D32)</f>
        <v>0</v>
      </c>
    </row>
    <row r="34" spans="1:4" x14ac:dyDescent="0.25">
      <c r="A34" s="14" t="s">
        <v>30</v>
      </c>
      <c r="B34" s="21">
        <f>SUM(B12,B14:B19,B21:B24,B26:B32)</f>
        <v>0</v>
      </c>
      <c r="C34" s="21">
        <f>SUM(C12,C14:C19,C21:C24,C26:C32)</f>
        <v>0</v>
      </c>
      <c r="D34" s="21">
        <f>SUM(D12,D14:D19,D21:D24,D26:D32)</f>
        <v>0</v>
      </c>
    </row>
    <row r="35" spans="1:4" x14ac:dyDescent="0.25">
      <c r="A35" s="85" t="s">
        <v>31</v>
      </c>
      <c r="B35" s="86"/>
      <c r="C35" s="86"/>
      <c r="D35" s="87"/>
    </row>
    <row r="36" spans="1:4" x14ac:dyDescent="0.25">
      <c r="A36" s="13" t="s">
        <v>32</v>
      </c>
      <c r="B36" s="20"/>
      <c r="C36" s="20"/>
      <c r="D36" s="20"/>
    </row>
    <row r="37" spans="1:4" x14ac:dyDescent="0.25">
      <c r="A37" s="13" t="s">
        <v>37</v>
      </c>
      <c r="B37" s="20"/>
      <c r="C37" s="20"/>
      <c r="D37" s="20"/>
    </row>
    <row r="38" spans="1:4" x14ac:dyDescent="0.25">
      <c r="A38" s="13" t="s">
        <v>38</v>
      </c>
      <c r="B38" s="20"/>
      <c r="C38" s="20"/>
      <c r="D38" s="20"/>
    </row>
    <row r="39" spans="1:4" x14ac:dyDescent="0.25">
      <c r="A39" s="13" t="s">
        <v>39</v>
      </c>
      <c r="B39" s="20"/>
      <c r="C39" s="20"/>
      <c r="D39" s="20"/>
    </row>
    <row r="40" spans="1:4" x14ac:dyDescent="0.25">
      <c r="A40" s="13" t="s">
        <v>42</v>
      </c>
      <c r="B40" s="15"/>
      <c r="C40" s="15"/>
      <c r="D40" s="15"/>
    </row>
    <row r="41" spans="1:4" x14ac:dyDescent="0.25">
      <c r="A41" s="13" t="s">
        <v>43</v>
      </c>
      <c r="B41" s="15"/>
      <c r="C41" s="15"/>
      <c r="D41" s="15"/>
    </row>
    <row r="42" spans="1:4" x14ac:dyDescent="0.25">
      <c r="A42" s="13" t="s">
        <v>44</v>
      </c>
      <c r="B42" s="15"/>
      <c r="C42" s="15"/>
      <c r="D42" s="15"/>
    </row>
    <row r="43" spans="1:4" x14ac:dyDescent="0.25">
      <c r="A43" s="13" t="s">
        <v>76</v>
      </c>
      <c r="B43" s="15"/>
      <c r="C43" s="15"/>
      <c r="D43" s="15"/>
    </row>
    <row r="44" spans="1:4" x14ac:dyDescent="0.25">
      <c r="A44" s="13" t="s">
        <v>46</v>
      </c>
      <c r="B44" s="19">
        <f>SUM(B26:B28)</f>
        <v>0</v>
      </c>
      <c r="C44" s="19">
        <f>SUM(C26:C28)</f>
        <v>0</v>
      </c>
      <c r="D44" s="19">
        <f>SUM(D26:D28)</f>
        <v>0</v>
      </c>
    </row>
    <row r="45" spans="1:4" x14ac:dyDescent="0.25">
      <c r="A45" s="13" t="s">
        <v>47</v>
      </c>
      <c r="B45" s="15"/>
      <c r="C45" s="15"/>
      <c r="D45" s="15"/>
    </row>
    <row r="46" spans="1:4" x14ac:dyDescent="0.25">
      <c r="A46" s="13" t="s">
        <v>48</v>
      </c>
      <c r="B46" s="15"/>
      <c r="C46" s="15"/>
      <c r="D46" s="15"/>
    </row>
    <row r="47" spans="1:4" x14ac:dyDescent="0.25">
      <c r="A47" s="13" t="s">
        <v>49</v>
      </c>
      <c r="B47" s="19">
        <f>SUM(B36,B37:B39,B40:B43,B45:B46)</f>
        <v>0</v>
      </c>
      <c r="C47" s="19">
        <f>SUM(C36,C37:C39,C40:C43,C45:C46)</f>
        <v>0</v>
      </c>
      <c r="D47" s="19">
        <f>SUM(D36,D37:D39,D40:D43,D45:D46)</f>
        <v>0</v>
      </c>
    </row>
    <row r="48" spans="1:4" x14ac:dyDescent="0.25">
      <c r="A48" s="14" t="s">
        <v>50</v>
      </c>
      <c r="B48" s="21">
        <f>SUM(B36,B37:B39,B40:B46)</f>
        <v>0</v>
      </c>
      <c r="C48" s="21">
        <f>SUM(C36,C37:C39,C40:C46)</f>
        <v>0</v>
      </c>
      <c r="D48" s="21">
        <f>SUM(D36,D37:D39,D40:D46)</f>
        <v>0</v>
      </c>
    </row>
    <row r="49" spans="1:4" x14ac:dyDescent="0.25">
      <c r="A49" s="85"/>
      <c r="B49" s="86"/>
      <c r="C49" s="86"/>
      <c r="D49" s="87"/>
    </row>
    <row r="50" spans="1:4" x14ac:dyDescent="0.25">
      <c r="A50" s="13" t="s">
        <v>51</v>
      </c>
      <c r="B50" s="19">
        <f>B34-B48</f>
        <v>0</v>
      </c>
      <c r="C50" s="19">
        <f>C34-C48</f>
        <v>0</v>
      </c>
      <c r="D50" s="19">
        <f>D34-D48</f>
        <v>0</v>
      </c>
    </row>
    <row r="51" spans="1:4" x14ac:dyDescent="0.25">
      <c r="A51" s="9" t="s">
        <v>52</v>
      </c>
      <c r="B51" s="9"/>
      <c r="C51" s="9"/>
      <c r="D51" s="9"/>
    </row>
    <row r="52" spans="1:4" x14ac:dyDescent="0.25">
      <c r="A52" s="8"/>
    </row>
  </sheetData>
  <mergeCells count="10">
    <mergeCell ref="A9:A10"/>
    <mergeCell ref="A11:D11"/>
    <mergeCell ref="A35:D35"/>
    <mergeCell ref="A49:D49"/>
    <mergeCell ref="A2:D2"/>
    <mergeCell ref="A3:D3"/>
    <mergeCell ref="A4:D4"/>
    <mergeCell ref="A6:D6"/>
    <mergeCell ref="B8:D8"/>
    <mergeCell ref="A7:G7"/>
  </mergeCells>
  <pageMargins left="0.7" right="0.7" top="0.75" bottom="0.75" header="0.3" footer="0.3"/>
  <pageSetup scale="8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6"/>
  <sheetViews>
    <sheetView topLeftCell="A42" zoomScale="140" zoomScaleNormal="140" workbookViewId="0">
      <selection activeCell="A49" sqref="A49:B50"/>
    </sheetView>
  </sheetViews>
  <sheetFormatPr defaultColWidth="9.140625" defaultRowHeight="15" x14ac:dyDescent="0.25"/>
  <cols>
    <col min="1" max="1" width="22" style="1" bestFit="1" customWidth="1"/>
    <col min="2" max="2" width="56.140625" style="1" customWidth="1"/>
    <col min="3" max="8" width="6.7109375" style="1" customWidth="1"/>
  </cols>
  <sheetData>
    <row r="1" spans="1:8" ht="60" customHeight="1" x14ac:dyDescent="0.25">
      <c r="B1" s="146" t="str">
        <f>'FY28 Program Budget'!A2</f>
        <v>COMMUNITY SERVICES AND ENRICHMENT GRANT APPLICATION – FY 2028</v>
      </c>
      <c r="C1" s="146"/>
      <c r="D1" s="146"/>
      <c r="E1" s="146"/>
      <c r="F1" s="146"/>
      <c r="G1" s="144"/>
      <c r="H1" s="144"/>
    </row>
    <row r="2" spans="1:8" x14ac:dyDescent="0.25">
      <c r="A2" s="2" t="s">
        <v>77</v>
      </c>
      <c r="B2" s="142"/>
      <c r="C2" s="142"/>
      <c r="D2" s="142"/>
      <c r="E2" s="142"/>
      <c r="F2" s="142"/>
      <c r="G2" s="142"/>
      <c r="H2" s="142"/>
    </row>
    <row r="3" spans="1:8" x14ac:dyDescent="0.25">
      <c r="A3" s="2" t="s">
        <v>2</v>
      </c>
      <c r="B3" s="142"/>
      <c r="C3" s="142"/>
      <c r="D3" s="142"/>
      <c r="E3" s="142"/>
      <c r="F3" s="142"/>
      <c r="G3" s="142"/>
      <c r="H3" s="142"/>
    </row>
    <row r="4" spans="1:8" x14ac:dyDescent="0.25">
      <c r="A4" s="2" t="s">
        <v>78</v>
      </c>
      <c r="B4" s="142"/>
      <c r="C4" s="142"/>
      <c r="D4" s="142"/>
      <c r="E4" s="142"/>
      <c r="F4" s="142"/>
      <c r="G4" s="142"/>
      <c r="H4" s="142"/>
    </row>
    <row r="5" spans="1:8" ht="6" customHeight="1" x14ac:dyDescent="0.25"/>
    <row r="6" spans="1:8" ht="18.75" x14ac:dyDescent="0.3">
      <c r="A6" s="73" t="s">
        <v>79</v>
      </c>
      <c r="B6" s="74"/>
      <c r="C6" s="74"/>
      <c r="D6" s="74"/>
      <c r="E6" s="74"/>
      <c r="F6" s="74"/>
      <c r="G6" s="74"/>
      <c r="H6" s="74"/>
    </row>
    <row r="7" spans="1:8" ht="30" hidden="1" customHeight="1" x14ac:dyDescent="0.25">
      <c r="A7" s="143" t="s">
        <v>80</v>
      </c>
      <c r="B7" s="143"/>
      <c r="C7" s="143"/>
      <c r="D7" s="143"/>
      <c r="E7" s="143"/>
      <c r="F7" s="143"/>
      <c r="G7" s="143"/>
      <c r="H7" s="143"/>
    </row>
    <row r="8" spans="1:8" ht="6" customHeight="1" x14ac:dyDescent="0.25"/>
    <row r="9" spans="1:8" ht="16.5" customHeight="1" x14ac:dyDescent="0.25">
      <c r="A9" s="145" t="s">
        <v>81</v>
      </c>
      <c r="B9" s="145"/>
      <c r="C9" s="145"/>
      <c r="D9" s="145"/>
      <c r="E9" s="145"/>
      <c r="F9" s="145"/>
      <c r="G9" s="145"/>
      <c r="H9" s="145"/>
    </row>
    <row r="10" spans="1:8" ht="30" customHeight="1" x14ac:dyDescent="0.25">
      <c r="A10" s="124" t="s">
        <v>82</v>
      </c>
      <c r="B10" s="125"/>
      <c r="C10" s="121" t="s">
        <v>83</v>
      </c>
      <c r="D10" s="122"/>
      <c r="E10" s="121" t="s">
        <v>84</v>
      </c>
      <c r="F10" s="122"/>
      <c r="G10" s="121" t="s">
        <v>85</v>
      </c>
      <c r="H10" s="122"/>
    </row>
    <row r="11" spans="1:8" s="7" customFormat="1" ht="15" customHeight="1" x14ac:dyDescent="0.25">
      <c r="A11" s="108" t="s">
        <v>86</v>
      </c>
      <c r="B11" s="108"/>
      <c r="C11" s="123"/>
      <c r="D11" s="123"/>
      <c r="E11" s="123"/>
      <c r="F11" s="123"/>
      <c r="G11" s="123"/>
      <c r="H11" s="123"/>
    </row>
    <row r="12" spans="1:8" s="7" customFormat="1" ht="15" customHeight="1" x14ac:dyDescent="0.25">
      <c r="A12" s="108"/>
      <c r="B12" s="108"/>
      <c r="C12" s="123"/>
      <c r="D12" s="123"/>
      <c r="E12" s="123"/>
      <c r="F12" s="123"/>
      <c r="G12" s="123"/>
      <c r="H12" s="123"/>
    </row>
    <row r="13" spans="1:8" s="7" customFormat="1" ht="15" customHeight="1" x14ac:dyDescent="0.25">
      <c r="A13" s="108"/>
      <c r="B13" s="108"/>
      <c r="C13" s="123"/>
      <c r="D13" s="123"/>
      <c r="E13" s="123"/>
      <c r="F13" s="123"/>
      <c r="G13" s="123"/>
      <c r="H13" s="123"/>
    </row>
    <row r="14" spans="1:8" s="7" customFormat="1" ht="15" customHeight="1" x14ac:dyDescent="0.25">
      <c r="A14" s="108"/>
      <c r="B14" s="108"/>
      <c r="C14" s="123"/>
      <c r="D14" s="123"/>
      <c r="E14" s="123"/>
      <c r="F14" s="123"/>
      <c r="G14" s="123"/>
      <c r="H14" s="123"/>
    </row>
    <row r="15" spans="1:8" s="7" customFormat="1" ht="15" customHeight="1" x14ac:dyDescent="0.25">
      <c r="A15" s="108"/>
      <c r="B15" s="108"/>
      <c r="C15" s="123"/>
      <c r="D15" s="123"/>
      <c r="E15" s="123"/>
      <c r="F15" s="123"/>
      <c r="G15" s="123"/>
      <c r="H15" s="123"/>
    </row>
    <row r="16" spans="1:8" s="7" customFormat="1" ht="15" customHeight="1" x14ac:dyDescent="0.25">
      <c r="A16" s="108"/>
      <c r="B16" s="108"/>
      <c r="C16" s="123"/>
      <c r="D16" s="123"/>
      <c r="E16" s="123"/>
      <c r="F16" s="123"/>
      <c r="G16" s="123"/>
      <c r="H16" s="123"/>
    </row>
    <row r="17" spans="1:8" s="7" customFormat="1" ht="15" customHeight="1" x14ac:dyDescent="0.25">
      <c r="A17" s="108"/>
      <c r="B17" s="108"/>
      <c r="C17" s="123"/>
      <c r="D17" s="123"/>
      <c r="E17" s="123"/>
      <c r="F17" s="123"/>
      <c r="G17" s="123"/>
      <c r="H17" s="123"/>
    </row>
    <row r="18" spans="1:8" s="7" customFormat="1" ht="15" customHeight="1" x14ac:dyDescent="0.25">
      <c r="A18" s="108"/>
      <c r="B18" s="108"/>
      <c r="C18" s="123"/>
      <c r="D18" s="123"/>
      <c r="E18" s="123"/>
      <c r="F18" s="123"/>
      <c r="G18" s="123"/>
      <c r="H18" s="123"/>
    </row>
    <row r="19" spans="1:8" s="7" customFormat="1" ht="15" customHeight="1" x14ac:dyDescent="0.25">
      <c r="A19" s="108"/>
      <c r="B19" s="108"/>
      <c r="C19" s="123"/>
      <c r="D19" s="123"/>
      <c r="E19" s="123"/>
      <c r="F19" s="123"/>
      <c r="G19" s="123"/>
      <c r="H19" s="123"/>
    </row>
    <row r="20" spans="1:8" s="7" customFormat="1" ht="15" customHeight="1" x14ac:dyDescent="0.25">
      <c r="A20" s="108"/>
      <c r="B20" s="108"/>
      <c r="C20" s="123"/>
      <c r="D20" s="123"/>
      <c r="E20" s="123"/>
      <c r="F20" s="123"/>
      <c r="G20" s="123"/>
      <c r="H20" s="123"/>
    </row>
    <row r="21" spans="1:8" s="7" customFormat="1" ht="15" customHeight="1" x14ac:dyDescent="0.25">
      <c r="A21" s="128" t="s">
        <v>87</v>
      </c>
      <c r="B21" s="128"/>
      <c r="C21" s="147"/>
      <c r="D21" s="148"/>
      <c r="E21" s="147"/>
      <c r="F21" s="148"/>
      <c r="G21" s="147"/>
      <c r="H21" s="148"/>
    </row>
    <row r="22" spans="1:8" s="7" customFormat="1" ht="15" customHeight="1" x14ac:dyDescent="0.25">
      <c r="A22" s="127" t="s">
        <v>88</v>
      </c>
      <c r="B22" s="127"/>
      <c r="C22" s="123"/>
      <c r="D22" s="123"/>
      <c r="E22" s="123"/>
      <c r="F22" s="123"/>
      <c r="G22" s="123"/>
      <c r="H22" s="123"/>
    </row>
    <row r="23" spans="1:8" s="7" customFormat="1" ht="15" customHeight="1" x14ac:dyDescent="0.25">
      <c r="A23" s="127" t="s">
        <v>89</v>
      </c>
      <c r="B23" s="127"/>
      <c r="C23" s="123"/>
      <c r="D23" s="123"/>
      <c r="E23" s="123"/>
      <c r="F23" s="123"/>
      <c r="G23" s="123"/>
      <c r="H23" s="123"/>
    </row>
    <row r="24" spans="1:8" s="7" customFormat="1" ht="30" customHeight="1" x14ac:dyDescent="0.25">
      <c r="A24" s="139" t="s">
        <v>141</v>
      </c>
      <c r="B24" s="139"/>
      <c r="C24" s="140" t="s">
        <v>91</v>
      </c>
      <c r="D24" s="140"/>
      <c r="E24" s="140"/>
      <c r="F24" s="140"/>
      <c r="G24" s="140"/>
      <c r="H24" s="141"/>
    </row>
    <row r="25" spans="1:8" s="7" customFormat="1" ht="15" customHeight="1" x14ac:dyDescent="0.25">
      <c r="A25" s="117" t="s">
        <v>142</v>
      </c>
      <c r="B25" s="118"/>
      <c r="C25" s="24" t="s">
        <v>92</v>
      </c>
      <c r="D25" s="25" t="s">
        <v>93</v>
      </c>
      <c r="E25" s="24" t="s">
        <v>92</v>
      </c>
      <c r="F25" s="25" t="s">
        <v>93</v>
      </c>
      <c r="G25" s="24" t="s">
        <v>92</v>
      </c>
      <c r="H25" s="25" t="s">
        <v>93</v>
      </c>
    </row>
    <row r="26" spans="1:8" s="7" customFormat="1" ht="15" customHeight="1" x14ac:dyDescent="0.25">
      <c r="A26" s="119"/>
      <c r="B26" s="120"/>
      <c r="C26" s="110" t="s">
        <v>94</v>
      </c>
      <c r="D26" s="111"/>
      <c r="E26" s="110" t="s">
        <v>94</v>
      </c>
      <c r="F26" s="111"/>
      <c r="G26" s="110" t="s">
        <v>94</v>
      </c>
      <c r="H26" s="111"/>
    </row>
    <row r="27" spans="1:8" s="7" customFormat="1" ht="15" customHeight="1" x14ac:dyDescent="0.25">
      <c r="A27" s="138"/>
      <c r="B27" s="108"/>
      <c r="C27" s="43"/>
      <c r="D27" s="43"/>
      <c r="E27" s="43"/>
      <c r="F27" s="43"/>
      <c r="G27" s="43"/>
      <c r="H27" s="43"/>
    </row>
    <row r="28" spans="1:8" s="7" customFormat="1" x14ac:dyDescent="0.25">
      <c r="A28" s="108"/>
      <c r="B28" s="108"/>
      <c r="C28" s="109" t="e">
        <f>C27/D27</f>
        <v>#DIV/0!</v>
      </c>
      <c r="D28" s="109"/>
      <c r="E28" s="109" t="e">
        <f>E27/F27</f>
        <v>#DIV/0!</v>
      </c>
      <c r="F28" s="109"/>
      <c r="G28" s="109" t="e">
        <f>G27/H27</f>
        <v>#DIV/0!</v>
      </c>
      <c r="H28" s="109"/>
    </row>
    <row r="29" spans="1:8" s="7" customFormat="1" ht="15" customHeight="1" x14ac:dyDescent="0.25">
      <c r="A29" s="113"/>
      <c r="B29" s="114"/>
      <c r="C29" s="43"/>
      <c r="D29" s="43"/>
      <c r="E29" s="43"/>
      <c r="F29" s="43"/>
      <c r="G29" s="43"/>
      <c r="H29" s="43"/>
    </row>
    <row r="30" spans="1:8" s="7" customFormat="1" ht="15" customHeight="1" x14ac:dyDescent="0.25">
      <c r="A30" s="115"/>
      <c r="B30" s="116"/>
      <c r="C30" s="109" t="e">
        <f>C29/D29</f>
        <v>#DIV/0!</v>
      </c>
      <c r="D30" s="109"/>
      <c r="E30" s="109" t="e">
        <f>E29/F29</f>
        <v>#DIV/0!</v>
      </c>
      <c r="F30" s="109"/>
      <c r="G30" s="109" t="e">
        <f>G29/H29</f>
        <v>#DIV/0!</v>
      </c>
      <c r="H30" s="109"/>
    </row>
    <row r="31" spans="1:8" s="7" customFormat="1" ht="15" customHeight="1" x14ac:dyDescent="0.25">
      <c r="A31" s="113"/>
      <c r="B31" s="114"/>
      <c r="C31" s="43"/>
      <c r="D31" s="43"/>
      <c r="E31" s="43"/>
      <c r="F31" s="43"/>
      <c r="G31" s="43"/>
      <c r="H31" s="43"/>
    </row>
    <row r="32" spans="1:8" s="7" customFormat="1" ht="15" customHeight="1" x14ac:dyDescent="0.25">
      <c r="A32" s="115"/>
      <c r="B32" s="116"/>
      <c r="C32" s="109" t="e">
        <f>C31/D31</f>
        <v>#DIV/0!</v>
      </c>
      <c r="D32" s="109"/>
      <c r="E32" s="109" t="e">
        <f>E31/F31</f>
        <v>#DIV/0!</v>
      </c>
      <c r="F32" s="109"/>
      <c r="G32" s="109" t="e">
        <f>G31/H31</f>
        <v>#DIV/0!</v>
      </c>
      <c r="H32" s="109"/>
    </row>
    <row r="33" spans="1:8" s="7" customFormat="1" ht="15" customHeight="1" x14ac:dyDescent="0.25">
      <c r="A33" s="108"/>
      <c r="B33" s="108"/>
      <c r="C33" s="43"/>
      <c r="D33" s="43"/>
      <c r="E33" s="43"/>
      <c r="F33" s="43"/>
      <c r="G33" s="43"/>
      <c r="H33" s="43"/>
    </row>
    <row r="34" spans="1:8" s="7" customFormat="1" ht="15" customHeight="1" x14ac:dyDescent="0.25">
      <c r="A34" s="108"/>
      <c r="B34" s="108"/>
      <c r="C34" s="109" t="e">
        <f>C33/D33</f>
        <v>#DIV/0!</v>
      </c>
      <c r="D34" s="109"/>
      <c r="E34" s="109" t="e">
        <f>E33/F33</f>
        <v>#DIV/0!</v>
      </c>
      <c r="F34" s="109"/>
      <c r="G34" s="109" t="e">
        <f>G33/H33</f>
        <v>#DIV/0!</v>
      </c>
      <c r="H34" s="109"/>
    </row>
    <row r="35" spans="1:8" s="7" customFormat="1" ht="15" customHeight="1" x14ac:dyDescent="0.25">
      <c r="A35" s="113"/>
      <c r="B35" s="114"/>
      <c r="C35" s="43"/>
      <c r="D35" s="43"/>
      <c r="E35" s="43"/>
      <c r="F35" s="43"/>
      <c r="G35" s="43"/>
      <c r="H35" s="43"/>
    </row>
    <row r="36" spans="1:8" s="7" customFormat="1" x14ac:dyDescent="0.25">
      <c r="A36" s="115"/>
      <c r="B36" s="116"/>
      <c r="C36" s="109" t="e">
        <f>C35/D35</f>
        <v>#DIV/0!</v>
      </c>
      <c r="D36" s="109"/>
      <c r="E36" s="109" t="e">
        <f>E35/F35</f>
        <v>#DIV/0!</v>
      </c>
      <c r="F36" s="109"/>
      <c r="G36" s="109" t="e">
        <f>G35/H35</f>
        <v>#DIV/0!</v>
      </c>
      <c r="H36" s="109"/>
    </row>
    <row r="37" spans="1:8" s="7" customFormat="1" ht="15" customHeight="1" x14ac:dyDescent="0.25">
      <c r="A37" s="117" t="s">
        <v>143</v>
      </c>
      <c r="B37" s="118"/>
      <c r="C37" s="24" t="s">
        <v>92</v>
      </c>
      <c r="D37" s="25" t="s">
        <v>93</v>
      </c>
      <c r="E37" s="24" t="s">
        <v>92</v>
      </c>
      <c r="F37" s="25" t="s">
        <v>93</v>
      </c>
      <c r="G37" s="24" t="s">
        <v>92</v>
      </c>
      <c r="H37" s="25" t="s">
        <v>93</v>
      </c>
    </row>
    <row r="38" spans="1:8" s="7" customFormat="1" ht="15" customHeight="1" x14ac:dyDescent="0.25">
      <c r="A38" s="119"/>
      <c r="B38" s="120"/>
      <c r="C38" s="110" t="s">
        <v>94</v>
      </c>
      <c r="D38" s="111"/>
      <c r="E38" s="110" t="s">
        <v>94</v>
      </c>
      <c r="F38" s="111"/>
      <c r="G38" s="110" t="s">
        <v>94</v>
      </c>
      <c r="H38" s="111"/>
    </row>
    <row r="39" spans="1:8" s="7" customFormat="1" ht="15" customHeight="1" x14ac:dyDescent="0.25">
      <c r="A39" s="108"/>
      <c r="B39" s="108"/>
      <c r="C39" s="43"/>
      <c r="D39" s="43"/>
      <c r="E39" s="43"/>
      <c r="F39" s="43"/>
      <c r="G39" s="43"/>
      <c r="H39" s="43"/>
    </row>
    <row r="40" spans="1:8" s="7" customFormat="1" ht="15" customHeight="1" x14ac:dyDescent="0.25">
      <c r="A40" s="108"/>
      <c r="B40" s="108"/>
      <c r="C40" s="109" t="e">
        <f>C39/D39</f>
        <v>#DIV/0!</v>
      </c>
      <c r="D40" s="109"/>
      <c r="E40" s="109" t="e">
        <f>E39/F39</f>
        <v>#DIV/0!</v>
      </c>
      <c r="F40" s="109"/>
      <c r="G40" s="109" t="e">
        <f>G39/H39</f>
        <v>#DIV/0!</v>
      </c>
      <c r="H40" s="109"/>
    </row>
    <row r="41" spans="1:8" s="7" customFormat="1" ht="15" customHeight="1" x14ac:dyDescent="0.25">
      <c r="A41" s="108"/>
      <c r="B41" s="108"/>
      <c r="C41" s="43"/>
      <c r="D41" s="43"/>
      <c r="E41" s="43"/>
      <c r="F41" s="43"/>
      <c r="G41" s="43"/>
      <c r="H41" s="43"/>
    </row>
    <row r="42" spans="1:8" s="7" customFormat="1" ht="15" customHeight="1" x14ac:dyDescent="0.25">
      <c r="A42" s="108"/>
      <c r="B42" s="108"/>
      <c r="C42" s="109" t="e">
        <f>C41/D41</f>
        <v>#DIV/0!</v>
      </c>
      <c r="D42" s="109"/>
      <c r="E42" s="109" t="e">
        <f>E41/F41</f>
        <v>#DIV/0!</v>
      </c>
      <c r="F42" s="109"/>
      <c r="G42" s="109" t="e">
        <f>G41/H41</f>
        <v>#DIV/0!</v>
      </c>
      <c r="H42" s="109"/>
    </row>
    <row r="43" spans="1:8" s="7" customFormat="1" ht="15" customHeight="1" x14ac:dyDescent="0.25">
      <c r="A43" s="112"/>
      <c r="B43" s="108"/>
      <c r="C43" s="43"/>
      <c r="D43" s="43"/>
      <c r="E43" s="43"/>
      <c r="F43" s="43"/>
      <c r="G43" s="43"/>
      <c r="H43" s="43"/>
    </row>
    <row r="44" spans="1:8" s="7" customFormat="1" ht="15" customHeight="1" x14ac:dyDescent="0.25">
      <c r="A44" s="108"/>
      <c r="B44" s="108"/>
      <c r="C44" s="109" t="e">
        <f>C43/D43</f>
        <v>#DIV/0!</v>
      </c>
      <c r="D44" s="109"/>
      <c r="E44" s="109" t="e">
        <f>E43/F43</f>
        <v>#DIV/0!</v>
      </c>
      <c r="F44" s="109"/>
      <c r="G44" s="109" t="e">
        <f>G43/H43</f>
        <v>#DIV/0!</v>
      </c>
      <c r="H44" s="109"/>
    </row>
    <row r="45" spans="1:8" s="7" customFormat="1" ht="15" customHeight="1" x14ac:dyDescent="0.25">
      <c r="A45" s="108"/>
      <c r="B45" s="108"/>
      <c r="C45" s="43"/>
      <c r="D45" s="43"/>
      <c r="E45" s="43"/>
      <c r="F45" s="43"/>
      <c r="G45" s="43"/>
      <c r="H45" s="43"/>
    </row>
    <row r="46" spans="1:8" s="7" customFormat="1" ht="15" customHeight="1" x14ac:dyDescent="0.25">
      <c r="A46" s="108"/>
      <c r="B46" s="108"/>
      <c r="C46" s="109" t="e">
        <f>C45/D45</f>
        <v>#DIV/0!</v>
      </c>
      <c r="D46" s="109"/>
      <c r="E46" s="109" t="e">
        <f>E45/F45</f>
        <v>#DIV/0!</v>
      </c>
      <c r="F46" s="109"/>
      <c r="G46" s="109" t="e">
        <f>G45/H45</f>
        <v>#DIV/0!</v>
      </c>
      <c r="H46" s="109"/>
    </row>
    <row r="47" spans="1:8" s="7" customFormat="1" ht="15" customHeight="1" x14ac:dyDescent="0.25">
      <c r="A47" s="108"/>
      <c r="B47" s="108"/>
      <c r="C47" s="43"/>
      <c r="D47" s="43"/>
      <c r="E47" s="43"/>
      <c r="F47" s="43"/>
      <c r="G47" s="43"/>
      <c r="H47" s="43"/>
    </row>
    <row r="48" spans="1:8" s="7" customFormat="1" ht="15" customHeight="1" x14ac:dyDescent="0.25">
      <c r="A48" s="108"/>
      <c r="B48" s="108"/>
      <c r="C48" s="109" t="e">
        <f>C47/D47</f>
        <v>#DIV/0!</v>
      </c>
      <c r="D48" s="109"/>
      <c r="E48" s="109" t="e">
        <f>E47/F47</f>
        <v>#DIV/0!</v>
      </c>
      <c r="F48" s="109"/>
      <c r="G48" s="109" t="e">
        <f>G47/H47</f>
        <v>#DIV/0!</v>
      </c>
      <c r="H48" s="109"/>
    </row>
    <row r="49" spans="1:8" s="7" customFormat="1" ht="15" customHeight="1" x14ac:dyDescent="0.25">
      <c r="A49" s="117" t="s">
        <v>144</v>
      </c>
      <c r="B49" s="118"/>
      <c r="C49" s="24" t="s">
        <v>92</v>
      </c>
      <c r="D49" s="25" t="s">
        <v>93</v>
      </c>
      <c r="E49" s="24" t="s">
        <v>92</v>
      </c>
      <c r="F49" s="25" t="s">
        <v>93</v>
      </c>
      <c r="G49" s="24" t="s">
        <v>92</v>
      </c>
      <c r="H49" s="25" t="s">
        <v>93</v>
      </c>
    </row>
    <row r="50" spans="1:8" s="7" customFormat="1" ht="15" customHeight="1" x14ac:dyDescent="0.25">
      <c r="A50" s="119"/>
      <c r="B50" s="120"/>
      <c r="C50" s="110" t="s">
        <v>94</v>
      </c>
      <c r="D50" s="111"/>
      <c r="E50" s="110" t="s">
        <v>94</v>
      </c>
      <c r="F50" s="111"/>
      <c r="G50" s="110" t="s">
        <v>94</v>
      </c>
      <c r="H50" s="111"/>
    </row>
    <row r="51" spans="1:8" s="7" customFormat="1" ht="15" customHeight="1" x14ac:dyDescent="0.25">
      <c r="A51" s="108"/>
      <c r="B51" s="108"/>
      <c r="C51" s="43"/>
      <c r="D51" s="43"/>
      <c r="E51" s="43"/>
      <c r="F51" s="43"/>
      <c r="G51" s="43"/>
      <c r="H51" s="43"/>
    </row>
    <row r="52" spans="1:8" s="7" customFormat="1" ht="15" customHeight="1" x14ac:dyDescent="0.25">
      <c r="A52" s="108"/>
      <c r="B52" s="108"/>
      <c r="C52" s="109" t="e">
        <f>C51/D51</f>
        <v>#DIV/0!</v>
      </c>
      <c r="D52" s="109"/>
      <c r="E52" s="109" t="e">
        <f>E51/F51</f>
        <v>#DIV/0!</v>
      </c>
      <c r="F52" s="109"/>
      <c r="G52" s="109" t="e">
        <f>G51/H51</f>
        <v>#DIV/0!</v>
      </c>
      <c r="H52" s="109"/>
    </row>
    <row r="53" spans="1:8" s="7" customFormat="1" ht="15" customHeight="1" x14ac:dyDescent="0.25">
      <c r="A53" s="126"/>
      <c r="B53" s="126"/>
      <c r="C53" s="43"/>
      <c r="D53" s="43"/>
      <c r="E53" s="43"/>
      <c r="F53" s="43"/>
      <c r="G53" s="43"/>
      <c r="H53" s="43"/>
    </row>
    <row r="54" spans="1:8" s="7" customFormat="1" ht="15" customHeight="1" x14ac:dyDescent="0.25">
      <c r="A54" s="126"/>
      <c r="B54" s="126"/>
      <c r="C54" s="109" t="e">
        <f>C53/D53</f>
        <v>#DIV/0!</v>
      </c>
      <c r="D54" s="109"/>
      <c r="E54" s="109" t="e">
        <f>E53/F53</f>
        <v>#DIV/0!</v>
      </c>
      <c r="F54" s="109"/>
      <c r="G54" s="109" t="e">
        <f>G53/H53</f>
        <v>#DIV/0!</v>
      </c>
      <c r="H54" s="109"/>
    </row>
    <row r="55" spans="1:8" s="7" customFormat="1" ht="15" customHeight="1" x14ac:dyDescent="0.25">
      <c r="A55" s="112"/>
      <c r="B55" s="108"/>
      <c r="C55" s="43"/>
      <c r="D55" s="43"/>
      <c r="E55" s="43"/>
      <c r="F55" s="43"/>
      <c r="G55" s="43"/>
      <c r="H55" s="43"/>
    </row>
    <row r="56" spans="1:8" s="7" customFormat="1" ht="15" customHeight="1" x14ac:dyDescent="0.25">
      <c r="A56" s="108"/>
      <c r="B56" s="108"/>
      <c r="C56" s="109" t="e">
        <f>C55/D55</f>
        <v>#DIV/0!</v>
      </c>
      <c r="D56" s="109"/>
      <c r="E56" s="109" t="e">
        <f>E55/F55</f>
        <v>#DIV/0!</v>
      </c>
      <c r="F56" s="109"/>
      <c r="G56" s="109" t="e">
        <f>G55/H55</f>
        <v>#DIV/0!</v>
      </c>
      <c r="H56" s="109"/>
    </row>
    <row r="57" spans="1:8" s="7" customFormat="1" ht="15" customHeight="1" x14ac:dyDescent="0.25">
      <c r="A57" s="126"/>
      <c r="B57" s="126"/>
      <c r="C57" s="43"/>
      <c r="D57" s="43"/>
      <c r="E57" s="43"/>
      <c r="F57" s="43"/>
      <c r="G57" s="43"/>
      <c r="H57" s="43"/>
    </row>
    <row r="58" spans="1:8" s="7" customFormat="1" ht="15" customHeight="1" x14ac:dyDescent="0.25">
      <c r="A58" s="126"/>
      <c r="B58" s="126"/>
      <c r="C58" s="109" t="e">
        <f>C57/D57</f>
        <v>#DIV/0!</v>
      </c>
      <c r="D58" s="109"/>
      <c r="E58" s="109" t="e">
        <f>E57/F57</f>
        <v>#DIV/0!</v>
      </c>
      <c r="F58" s="109"/>
      <c r="G58" s="109" t="e">
        <f>G57/H57</f>
        <v>#DIV/0!</v>
      </c>
      <c r="H58" s="109"/>
    </row>
    <row r="59" spans="1:8" s="7" customFormat="1" ht="15" customHeight="1" x14ac:dyDescent="0.25">
      <c r="A59" s="108"/>
      <c r="B59" s="108"/>
      <c r="C59" s="43"/>
      <c r="D59" s="43"/>
      <c r="E59" s="43"/>
      <c r="F59" s="43"/>
      <c r="G59" s="43"/>
      <c r="H59" s="43"/>
    </row>
    <row r="60" spans="1:8" s="7" customFormat="1" ht="15" customHeight="1" x14ac:dyDescent="0.25">
      <c r="A60" s="108"/>
      <c r="B60" s="108"/>
      <c r="C60" s="109" t="e">
        <f>C59/D59</f>
        <v>#DIV/0!</v>
      </c>
      <c r="D60" s="109"/>
      <c r="E60" s="109" t="e">
        <f>E59/F59</f>
        <v>#DIV/0!</v>
      </c>
      <c r="F60" s="109"/>
      <c r="G60" s="109" t="e">
        <f>G59/H59</f>
        <v>#DIV/0!</v>
      </c>
      <c r="H60" s="109"/>
    </row>
    <row r="61" spans="1:8" s="7" customFormat="1" ht="15" customHeight="1" x14ac:dyDescent="0.25">
      <c r="A61" s="130" t="s">
        <v>95</v>
      </c>
      <c r="B61" s="131"/>
      <c r="C61" s="24" t="s">
        <v>92</v>
      </c>
      <c r="D61" s="25" t="s">
        <v>93</v>
      </c>
      <c r="E61" s="24" t="s">
        <v>92</v>
      </c>
      <c r="F61" s="25" t="s">
        <v>93</v>
      </c>
      <c r="G61" s="24" t="s">
        <v>92</v>
      </c>
      <c r="H61" s="25" t="s">
        <v>93</v>
      </c>
    </row>
    <row r="62" spans="1:8" s="7" customFormat="1" ht="15" customHeight="1" x14ac:dyDescent="0.25">
      <c r="A62" s="132"/>
      <c r="B62" s="133"/>
      <c r="C62" s="110" t="s">
        <v>94</v>
      </c>
      <c r="D62" s="111"/>
      <c r="E62" s="110" t="s">
        <v>94</v>
      </c>
      <c r="F62" s="111"/>
      <c r="G62" s="110" t="s">
        <v>94</v>
      </c>
      <c r="H62" s="111"/>
    </row>
    <row r="63" spans="1:8" s="7" customFormat="1" ht="15" customHeight="1" x14ac:dyDescent="0.25">
      <c r="A63" s="134" t="s">
        <v>96</v>
      </c>
      <c r="B63" s="135"/>
      <c r="C63" s="43"/>
      <c r="D63" s="43"/>
      <c r="E63" s="43"/>
      <c r="F63" s="43"/>
      <c r="G63" s="43"/>
      <c r="H63" s="43"/>
    </row>
    <row r="64" spans="1:8" s="7" customFormat="1" ht="15" customHeight="1" x14ac:dyDescent="0.25">
      <c r="A64" s="136"/>
      <c r="B64" s="137"/>
      <c r="C64" s="109" t="e">
        <f>C63/D63</f>
        <v>#DIV/0!</v>
      </c>
      <c r="D64" s="109"/>
      <c r="E64" s="109" t="e">
        <f>E63/F63</f>
        <v>#DIV/0!</v>
      </c>
      <c r="F64" s="109"/>
      <c r="G64" s="109" t="e">
        <f>G63/H63</f>
        <v>#DIV/0!</v>
      </c>
      <c r="H64" s="109"/>
    </row>
    <row r="65" spans="1:8" s="7" customFormat="1" ht="15" customHeight="1" x14ac:dyDescent="0.25">
      <c r="A65" s="129" t="s">
        <v>97</v>
      </c>
      <c r="B65" s="129"/>
      <c r="C65" s="43"/>
      <c r="D65" s="43"/>
      <c r="E65" s="43"/>
      <c r="F65" s="43"/>
      <c r="G65" s="43"/>
      <c r="H65" s="43"/>
    </row>
    <row r="66" spans="1:8" s="7" customFormat="1" ht="15" customHeight="1" x14ac:dyDescent="0.25">
      <c r="A66" s="129"/>
      <c r="B66" s="129"/>
      <c r="C66" s="109" t="e">
        <f>C65/D65</f>
        <v>#DIV/0!</v>
      </c>
      <c r="D66" s="109"/>
      <c r="E66" s="109" t="e">
        <f>E65/F65</f>
        <v>#DIV/0!</v>
      </c>
      <c r="F66" s="109"/>
      <c r="G66" s="109" t="e">
        <f>G65/H65</f>
        <v>#DIV/0!</v>
      </c>
      <c r="H66" s="109"/>
    </row>
  </sheetData>
  <sheetProtection formatCells="0" formatRows="0" insertColumns="0" insertRows="0" insertHyperlinks="0" deleteColumns="0" deleteRows="0" sort="0" autoFilter="0" pivotTables="0"/>
  <mergeCells count="150">
    <mergeCell ref="B4:H4"/>
    <mergeCell ref="A6:H6"/>
    <mergeCell ref="A7:H7"/>
    <mergeCell ref="G1:H1"/>
    <mergeCell ref="B2:H2"/>
    <mergeCell ref="B3:H3"/>
    <mergeCell ref="A9:H9"/>
    <mergeCell ref="B1:F1"/>
    <mergeCell ref="A25:B26"/>
    <mergeCell ref="C26:D26"/>
    <mergeCell ref="G26:H26"/>
    <mergeCell ref="A14:B14"/>
    <mergeCell ref="C14:D14"/>
    <mergeCell ref="A20:B20"/>
    <mergeCell ref="C21:D21"/>
    <mergeCell ref="G21:H21"/>
    <mergeCell ref="C17:D17"/>
    <mergeCell ref="G17:H17"/>
    <mergeCell ref="C19:D19"/>
    <mergeCell ref="G19:H19"/>
    <mergeCell ref="E19:F19"/>
    <mergeCell ref="E20:F20"/>
    <mergeCell ref="E21:F21"/>
    <mergeCell ref="C20:D20"/>
    <mergeCell ref="G20:H20"/>
    <mergeCell ref="A31:B32"/>
    <mergeCell ref="C32:D32"/>
    <mergeCell ref="E32:F32"/>
    <mergeCell ref="G32:H32"/>
    <mergeCell ref="A33:B34"/>
    <mergeCell ref="C24:H24"/>
    <mergeCell ref="E50:F50"/>
    <mergeCell ref="E10:F10"/>
    <mergeCell ref="E11:F11"/>
    <mergeCell ref="E12:F12"/>
    <mergeCell ref="E13:F13"/>
    <mergeCell ref="E14:F14"/>
    <mergeCell ref="E17:F17"/>
    <mergeCell ref="E18:F18"/>
    <mergeCell ref="E15:F15"/>
    <mergeCell ref="E16:F16"/>
    <mergeCell ref="E26:F26"/>
    <mergeCell ref="E22:F22"/>
    <mergeCell ref="E44:F44"/>
    <mergeCell ref="G44:H44"/>
    <mergeCell ref="A45:B46"/>
    <mergeCell ref="C46:D46"/>
    <mergeCell ref="E46:F46"/>
    <mergeCell ref="E28:F28"/>
    <mergeCell ref="A27:B28"/>
    <mergeCell ref="C28:D28"/>
    <mergeCell ref="G28:H28"/>
    <mergeCell ref="A24:B24"/>
    <mergeCell ref="A29:B30"/>
    <mergeCell ref="C30:D30"/>
    <mergeCell ref="E30:F30"/>
    <mergeCell ref="G30:H30"/>
    <mergeCell ref="A23:B23"/>
    <mergeCell ref="C23:D23"/>
    <mergeCell ref="G23:H23"/>
    <mergeCell ref="E23:F23"/>
    <mergeCell ref="A21:B21"/>
    <mergeCell ref="A22:B22"/>
    <mergeCell ref="C22:D22"/>
    <mergeCell ref="G22:H22"/>
    <mergeCell ref="A65:B66"/>
    <mergeCell ref="C66:D66"/>
    <mergeCell ref="G66:H66"/>
    <mergeCell ref="A61:B62"/>
    <mergeCell ref="C62:D62"/>
    <mergeCell ref="G62:H62"/>
    <mergeCell ref="A63:B64"/>
    <mergeCell ref="C64:D64"/>
    <mergeCell ref="G64:H64"/>
    <mergeCell ref="E62:F62"/>
    <mergeCell ref="E64:F64"/>
    <mergeCell ref="E66:F66"/>
    <mergeCell ref="G38:H38"/>
    <mergeCell ref="A39:B40"/>
    <mergeCell ref="C40:D40"/>
    <mergeCell ref="G40:H40"/>
    <mergeCell ref="A59:B60"/>
    <mergeCell ref="C60:D60"/>
    <mergeCell ref="G60:H60"/>
    <mergeCell ref="A49:B50"/>
    <mergeCell ref="C50:D50"/>
    <mergeCell ref="G50:H50"/>
    <mergeCell ref="A51:B52"/>
    <mergeCell ref="C52:D52"/>
    <mergeCell ref="G52:H52"/>
    <mergeCell ref="E52:F52"/>
    <mergeCell ref="E60:F60"/>
    <mergeCell ref="A57:B58"/>
    <mergeCell ref="C58:D58"/>
    <mergeCell ref="E58:F58"/>
    <mergeCell ref="G58:H58"/>
    <mergeCell ref="A55:B56"/>
    <mergeCell ref="C56:D56"/>
    <mergeCell ref="E56:F56"/>
    <mergeCell ref="G56:H56"/>
    <mergeCell ref="A53:B54"/>
    <mergeCell ref="C54:D54"/>
    <mergeCell ref="E54:F54"/>
    <mergeCell ref="G54:H54"/>
    <mergeCell ref="C10:D10"/>
    <mergeCell ref="G10:H10"/>
    <mergeCell ref="G18:H18"/>
    <mergeCell ref="A19:B19"/>
    <mergeCell ref="A17:B17"/>
    <mergeCell ref="A18:B18"/>
    <mergeCell ref="C18:D18"/>
    <mergeCell ref="A12:B12"/>
    <mergeCell ref="C12:D12"/>
    <mergeCell ref="G12:H12"/>
    <mergeCell ref="A13:B13"/>
    <mergeCell ref="C13:D13"/>
    <mergeCell ref="G13:H13"/>
    <mergeCell ref="A10:B10"/>
    <mergeCell ref="A11:B11"/>
    <mergeCell ref="A15:B15"/>
    <mergeCell ref="C15:D15"/>
    <mergeCell ref="G15:H15"/>
    <mergeCell ref="C11:D11"/>
    <mergeCell ref="G11:H11"/>
    <mergeCell ref="C16:D16"/>
    <mergeCell ref="G16:H16"/>
    <mergeCell ref="G14:H14"/>
    <mergeCell ref="A16:B16"/>
    <mergeCell ref="A47:B48"/>
    <mergeCell ref="C48:D48"/>
    <mergeCell ref="E48:F48"/>
    <mergeCell ref="G48:H48"/>
    <mergeCell ref="C34:D34"/>
    <mergeCell ref="E34:F34"/>
    <mergeCell ref="G34:H34"/>
    <mergeCell ref="A41:B42"/>
    <mergeCell ref="C42:D42"/>
    <mergeCell ref="E42:F42"/>
    <mergeCell ref="G42:H42"/>
    <mergeCell ref="E38:F38"/>
    <mergeCell ref="E40:F40"/>
    <mergeCell ref="A43:B44"/>
    <mergeCell ref="C44:D44"/>
    <mergeCell ref="A35:B36"/>
    <mergeCell ref="C36:D36"/>
    <mergeCell ref="G36:H36"/>
    <mergeCell ref="E36:F36"/>
    <mergeCell ref="A37:B38"/>
    <mergeCell ref="C38:D38"/>
    <mergeCell ref="G46:H46"/>
  </mergeCells>
  <pageMargins left="0.5" right="0.5" top="0.4" bottom="0.4" header="0.3" footer="0.3"/>
  <pageSetup fitToHeight="0" orientation="portrait" r:id="rId1"/>
  <ignoredErrors>
    <ignoredError sqref="G36:H36 G52:H52 G60:H60 G64:H64 G66:H66 C66:D66 C64:D64 C60:D60 C52:D52 C36:D36" evalError="1"/>
  </ignoredError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5"/>
  <sheetViews>
    <sheetView workbookViewId="0">
      <selection activeCell="Q17" sqref="Q17"/>
    </sheetView>
  </sheetViews>
  <sheetFormatPr defaultRowHeight="15" x14ac:dyDescent="0.25"/>
  <cols>
    <col min="1" max="1" width="22" customWidth="1"/>
    <col min="2" max="2" width="62.42578125" customWidth="1"/>
    <col min="3" max="8" width="6.7109375" customWidth="1"/>
  </cols>
  <sheetData>
    <row r="1" spans="1:8" ht="28.5" customHeight="1" x14ac:dyDescent="0.25">
      <c r="A1" s="1"/>
      <c r="B1" s="149" t="s">
        <v>98</v>
      </c>
      <c r="C1" s="149"/>
      <c r="D1" s="149"/>
      <c r="E1" s="149"/>
      <c r="F1" s="149"/>
      <c r="G1" s="149"/>
      <c r="H1" s="149"/>
    </row>
    <row r="2" spans="1:8" x14ac:dyDescent="0.25">
      <c r="A2" s="2" t="s">
        <v>77</v>
      </c>
      <c r="B2" s="150" t="s">
        <v>99</v>
      </c>
      <c r="C2" s="150"/>
      <c r="D2" s="150"/>
      <c r="E2" s="150"/>
      <c r="F2" s="150"/>
      <c r="G2" s="150"/>
      <c r="H2" s="150"/>
    </row>
    <row r="3" spans="1:8" x14ac:dyDescent="0.25">
      <c r="A3" s="2" t="s">
        <v>2</v>
      </c>
      <c r="B3" s="150" t="s">
        <v>100</v>
      </c>
      <c r="C3" s="150"/>
      <c r="D3" s="150"/>
      <c r="E3" s="150"/>
      <c r="F3" s="150"/>
      <c r="G3" s="150"/>
      <c r="H3" s="150"/>
    </row>
    <row r="4" spans="1:8" ht="6" customHeight="1" x14ac:dyDescent="0.25">
      <c r="A4" s="1"/>
      <c r="B4" s="1"/>
      <c r="C4" s="1"/>
      <c r="D4" s="1"/>
      <c r="E4" s="1"/>
      <c r="F4" s="1"/>
      <c r="G4" s="1"/>
      <c r="H4" s="1"/>
    </row>
    <row r="5" spans="1:8" ht="18.75" x14ac:dyDescent="0.3">
      <c r="A5" s="73" t="s">
        <v>79</v>
      </c>
      <c r="B5" s="74"/>
      <c r="C5" s="74"/>
      <c r="D5" s="74"/>
      <c r="E5" s="74"/>
      <c r="F5" s="74"/>
      <c r="G5" s="74"/>
      <c r="H5" s="74"/>
    </row>
    <row r="6" spans="1:8" ht="6" customHeight="1" x14ac:dyDescent="0.25">
      <c r="A6" s="1"/>
      <c r="B6" s="1"/>
      <c r="C6" s="1"/>
      <c r="D6" s="1"/>
      <c r="E6" s="1"/>
      <c r="F6" s="1"/>
      <c r="G6" s="1"/>
      <c r="H6" s="1"/>
    </row>
    <row r="7" spans="1:8" ht="16.5" customHeight="1" x14ac:dyDescent="0.25">
      <c r="A7" s="151" t="s">
        <v>101</v>
      </c>
      <c r="B7" s="151"/>
      <c r="C7" s="151"/>
      <c r="D7" s="151"/>
      <c r="E7" s="151"/>
      <c r="F7" s="151"/>
      <c r="G7" s="151"/>
      <c r="H7" s="151"/>
    </row>
    <row r="8" spans="1:8" ht="30" customHeight="1" x14ac:dyDescent="0.25">
      <c r="A8" s="152" t="s">
        <v>82</v>
      </c>
      <c r="B8" s="153"/>
      <c r="C8" s="154" t="s">
        <v>102</v>
      </c>
      <c r="D8" s="155"/>
      <c r="E8" s="154" t="s">
        <v>103</v>
      </c>
      <c r="F8" s="155"/>
      <c r="G8" s="154" t="s">
        <v>104</v>
      </c>
      <c r="H8" s="155"/>
    </row>
    <row r="9" spans="1:8" x14ac:dyDescent="0.25">
      <c r="A9" s="156" t="s">
        <v>105</v>
      </c>
      <c r="B9" s="156"/>
      <c r="C9" s="123">
        <v>4929</v>
      </c>
      <c r="D9" s="123"/>
      <c r="E9" s="157">
        <v>4900</v>
      </c>
      <c r="F9" s="158"/>
      <c r="G9" s="123">
        <v>5200</v>
      </c>
      <c r="H9" s="123"/>
    </row>
    <row r="10" spans="1:8" x14ac:dyDescent="0.25">
      <c r="A10" s="156" t="s">
        <v>106</v>
      </c>
      <c r="B10" s="156"/>
      <c r="C10" s="123">
        <v>1668</v>
      </c>
      <c r="D10" s="123"/>
      <c r="E10" s="157">
        <v>1700</v>
      </c>
      <c r="F10" s="158"/>
      <c r="G10" s="123">
        <v>1750</v>
      </c>
      <c r="H10" s="123"/>
    </row>
    <row r="11" spans="1:8" x14ac:dyDescent="0.25">
      <c r="A11" s="156" t="s">
        <v>107</v>
      </c>
      <c r="B11" s="156"/>
      <c r="C11" s="123">
        <v>13623</v>
      </c>
      <c r="D11" s="123"/>
      <c r="E11" s="157">
        <v>14000</v>
      </c>
      <c r="F11" s="158"/>
      <c r="G11" s="123">
        <v>14000</v>
      </c>
      <c r="H11" s="123"/>
    </row>
    <row r="12" spans="1:8" x14ac:dyDescent="0.25">
      <c r="A12" s="156" t="s">
        <v>108</v>
      </c>
      <c r="B12" s="156"/>
      <c r="C12" s="123">
        <v>4087</v>
      </c>
      <c r="D12" s="123"/>
      <c r="E12" s="157">
        <v>4500</v>
      </c>
      <c r="F12" s="158"/>
      <c r="G12" s="123">
        <v>4500</v>
      </c>
      <c r="H12" s="123"/>
    </row>
    <row r="13" spans="1:8" x14ac:dyDescent="0.25">
      <c r="A13" s="156" t="s">
        <v>109</v>
      </c>
      <c r="B13" s="156"/>
      <c r="C13" s="123">
        <v>508</v>
      </c>
      <c r="D13" s="123"/>
      <c r="E13" s="157">
        <v>500</v>
      </c>
      <c r="F13" s="158"/>
      <c r="G13" s="123">
        <v>530</v>
      </c>
      <c r="H13" s="123"/>
    </row>
    <row r="14" spans="1:8" ht="27" customHeight="1" x14ac:dyDescent="0.25">
      <c r="A14" s="159" t="s">
        <v>110</v>
      </c>
      <c r="B14" s="159"/>
      <c r="C14" s="123" t="s">
        <v>111</v>
      </c>
      <c r="D14" s="123"/>
      <c r="E14" s="157">
        <v>190</v>
      </c>
      <c r="F14" s="158"/>
      <c r="G14" s="123">
        <v>190</v>
      </c>
      <c r="H14" s="123"/>
    </row>
    <row r="15" spans="1:8" ht="15" customHeight="1" x14ac:dyDescent="0.25">
      <c r="A15" s="159" t="s">
        <v>112</v>
      </c>
      <c r="B15" s="159"/>
      <c r="C15" s="123">
        <v>50</v>
      </c>
      <c r="D15" s="123"/>
      <c r="E15" s="157">
        <v>50</v>
      </c>
      <c r="F15" s="158"/>
      <c r="G15" s="123">
        <v>48</v>
      </c>
      <c r="H15" s="123"/>
    </row>
    <row r="16" spans="1:8" x14ac:dyDescent="0.25">
      <c r="A16" s="160" t="s">
        <v>87</v>
      </c>
      <c r="B16" s="160"/>
      <c r="C16" s="161"/>
      <c r="D16" s="162"/>
      <c r="E16" s="161"/>
      <c r="F16" s="162"/>
      <c r="G16" s="161"/>
      <c r="H16" s="162"/>
    </row>
    <row r="17" spans="1:8" x14ac:dyDescent="0.25">
      <c r="A17" s="173" t="s">
        <v>88</v>
      </c>
      <c r="B17" s="173"/>
      <c r="C17" s="123">
        <v>53</v>
      </c>
      <c r="D17" s="123"/>
      <c r="E17" s="157">
        <v>50</v>
      </c>
      <c r="F17" s="158"/>
      <c r="G17" s="123">
        <v>55</v>
      </c>
      <c r="H17" s="123"/>
    </row>
    <row r="18" spans="1:8" x14ac:dyDescent="0.25">
      <c r="A18" s="173" t="s">
        <v>89</v>
      </c>
      <c r="B18" s="173"/>
      <c r="C18" s="123">
        <v>18</v>
      </c>
      <c r="D18" s="123"/>
      <c r="E18" s="157">
        <v>20</v>
      </c>
      <c r="F18" s="158"/>
      <c r="G18" s="123">
        <v>20</v>
      </c>
      <c r="H18" s="123"/>
    </row>
    <row r="19" spans="1:8" ht="43.5" customHeight="1" x14ac:dyDescent="0.25">
      <c r="A19" s="163" t="s">
        <v>90</v>
      </c>
      <c r="B19" s="163"/>
      <c r="C19" s="164" t="s">
        <v>113</v>
      </c>
      <c r="D19" s="165"/>
      <c r="E19" s="165"/>
      <c r="F19" s="165"/>
      <c r="G19" s="165"/>
      <c r="H19" s="166"/>
    </row>
    <row r="20" spans="1:8" ht="15" customHeight="1" x14ac:dyDescent="0.25">
      <c r="A20" s="167" t="s">
        <v>114</v>
      </c>
      <c r="B20" s="168"/>
      <c r="C20" s="3" t="s">
        <v>92</v>
      </c>
      <c r="D20" s="4" t="s">
        <v>93</v>
      </c>
      <c r="E20" s="3" t="s">
        <v>92</v>
      </c>
      <c r="F20" s="4" t="s">
        <v>93</v>
      </c>
      <c r="G20" s="3" t="s">
        <v>92</v>
      </c>
      <c r="H20" s="4" t="s">
        <v>93</v>
      </c>
    </row>
    <row r="21" spans="1:8" x14ac:dyDescent="0.25">
      <c r="A21" s="169"/>
      <c r="B21" s="170"/>
      <c r="C21" s="171" t="s">
        <v>94</v>
      </c>
      <c r="D21" s="172"/>
      <c r="E21" s="171" t="s">
        <v>94</v>
      </c>
      <c r="F21" s="172"/>
      <c r="G21" s="171" t="s">
        <v>94</v>
      </c>
      <c r="H21" s="172"/>
    </row>
    <row r="22" spans="1:8" x14ac:dyDescent="0.25">
      <c r="A22" s="177" t="s">
        <v>115</v>
      </c>
      <c r="B22" s="177"/>
      <c r="C22" s="43">
        <v>53</v>
      </c>
      <c r="D22" s="43">
        <v>53</v>
      </c>
      <c r="E22" s="43">
        <v>50</v>
      </c>
      <c r="F22" s="43">
        <v>50</v>
      </c>
      <c r="G22" s="43">
        <v>55</v>
      </c>
      <c r="H22" s="43">
        <v>55</v>
      </c>
    </row>
    <row r="23" spans="1:8" x14ac:dyDescent="0.25">
      <c r="A23" s="177"/>
      <c r="B23" s="177"/>
      <c r="C23" s="174">
        <f>C22/D22</f>
        <v>1</v>
      </c>
      <c r="D23" s="174"/>
      <c r="E23" s="175">
        <f>E22/F22</f>
        <v>1</v>
      </c>
      <c r="F23" s="176"/>
      <c r="G23" s="174">
        <f>G22/H22</f>
        <v>1</v>
      </c>
      <c r="H23" s="174"/>
    </row>
    <row r="24" spans="1:8" ht="15" customHeight="1" x14ac:dyDescent="0.25">
      <c r="A24" s="167" t="s">
        <v>116</v>
      </c>
      <c r="B24" s="168"/>
      <c r="C24" s="3" t="s">
        <v>92</v>
      </c>
      <c r="D24" s="4" t="s">
        <v>93</v>
      </c>
      <c r="E24" s="3" t="s">
        <v>92</v>
      </c>
      <c r="F24" s="4" t="s">
        <v>93</v>
      </c>
      <c r="G24" s="3" t="s">
        <v>92</v>
      </c>
      <c r="H24" s="4" t="s">
        <v>93</v>
      </c>
    </row>
    <row r="25" spans="1:8" x14ac:dyDescent="0.25">
      <c r="A25" s="169"/>
      <c r="B25" s="170"/>
      <c r="C25" s="171" t="s">
        <v>94</v>
      </c>
      <c r="D25" s="172"/>
      <c r="E25" s="171" t="s">
        <v>94</v>
      </c>
      <c r="F25" s="172"/>
      <c r="G25" s="171" t="s">
        <v>94</v>
      </c>
      <c r="H25" s="172"/>
    </row>
    <row r="26" spans="1:8" ht="15" customHeight="1" x14ac:dyDescent="0.25">
      <c r="A26" s="108" t="s">
        <v>117</v>
      </c>
      <c r="B26" s="108"/>
      <c r="C26" s="43">
        <v>39</v>
      </c>
      <c r="D26" s="43">
        <v>53</v>
      </c>
      <c r="E26" s="43">
        <v>40</v>
      </c>
      <c r="F26" s="43">
        <v>50</v>
      </c>
      <c r="G26" s="43">
        <v>45</v>
      </c>
      <c r="H26" s="43">
        <v>55</v>
      </c>
    </row>
    <row r="27" spans="1:8" x14ac:dyDescent="0.25">
      <c r="A27" s="108"/>
      <c r="B27" s="108"/>
      <c r="C27" s="174">
        <f>C26/D26</f>
        <v>0.73584905660377353</v>
      </c>
      <c r="D27" s="174"/>
      <c r="E27" s="175">
        <f>E26/F26</f>
        <v>0.8</v>
      </c>
      <c r="F27" s="176"/>
      <c r="G27" s="174">
        <f>G26/H26</f>
        <v>0.81818181818181823</v>
      </c>
      <c r="H27" s="174"/>
    </row>
    <row r="28" spans="1:8" ht="15" customHeight="1" x14ac:dyDescent="0.25">
      <c r="A28" s="108" t="s">
        <v>118</v>
      </c>
      <c r="B28" s="108"/>
      <c r="C28" s="43" t="s">
        <v>111</v>
      </c>
      <c r="D28" s="43" t="s">
        <v>111</v>
      </c>
      <c r="E28" s="43">
        <v>40</v>
      </c>
      <c r="F28" s="43">
        <v>50</v>
      </c>
      <c r="G28" s="43">
        <v>45</v>
      </c>
      <c r="H28" s="43">
        <v>55</v>
      </c>
    </row>
    <row r="29" spans="1:8" x14ac:dyDescent="0.25">
      <c r="A29" s="108"/>
      <c r="B29" s="108"/>
      <c r="C29" s="174" t="s">
        <v>111</v>
      </c>
      <c r="D29" s="174"/>
      <c r="E29" s="175">
        <f>E28/F28</f>
        <v>0.8</v>
      </c>
      <c r="F29" s="176"/>
      <c r="G29" s="174">
        <f>G28/H28</f>
        <v>0.81818181818181823</v>
      </c>
      <c r="H29" s="174"/>
    </row>
    <row r="30" spans="1:8" ht="15" customHeight="1" x14ac:dyDescent="0.25">
      <c r="A30" s="108" t="s">
        <v>119</v>
      </c>
      <c r="B30" s="108"/>
      <c r="C30" s="43">
        <v>38</v>
      </c>
      <c r="D30" s="43">
        <v>53</v>
      </c>
      <c r="E30" s="43">
        <v>35</v>
      </c>
      <c r="F30" s="43">
        <v>50</v>
      </c>
      <c r="G30" s="43">
        <v>40</v>
      </c>
      <c r="H30" s="43">
        <v>55</v>
      </c>
    </row>
    <row r="31" spans="1:8" x14ac:dyDescent="0.25">
      <c r="A31" s="108"/>
      <c r="B31" s="108"/>
      <c r="C31" s="174">
        <f>C30/D30</f>
        <v>0.71698113207547165</v>
      </c>
      <c r="D31" s="174"/>
      <c r="E31" s="175">
        <f>E30/F30</f>
        <v>0.7</v>
      </c>
      <c r="F31" s="176"/>
      <c r="G31" s="174">
        <f>G30/H30</f>
        <v>0.72727272727272729</v>
      </c>
      <c r="H31" s="174"/>
    </row>
    <row r="32" spans="1:8" ht="15" customHeight="1" x14ac:dyDescent="0.25">
      <c r="A32" s="108" t="s">
        <v>120</v>
      </c>
      <c r="B32" s="108"/>
      <c r="C32" s="43">
        <v>28</v>
      </c>
      <c r="D32" s="43">
        <v>53</v>
      </c>
      <c r="E32" s="43">
        <v>25</v>
      </c>
      <c r="F32" s="43">
        <v>50</v>
      </c>
      <c r="G32" s="43">
        <v>25</v>
      </c>
      <c r="H32" s="43">
        <v>55</v>
      </c>
    </row>
    <row r="33" spans="1:8" x14ac:dyDescent="0.25">
      <c r="A33" s="108"/>
      <c r="B33" s="108"/>
      <c r="C33" s="174">
        <f>C32/D32</f>
        <v>0.52830188679245282</v>
      </c>
      <c r="D33" s="174"/>
      <c r="E33" s="175">
        <f>E32/F32</f>
        <v>0.5</v>
      </c>
      <c r="F33" s="176"/>
      <c r="G33" s="174">
        <f>G32/H32</f>
        <v>0.45454545454545453</v>
      </c>
      <c r="H33" s="174"/>
    </row>
    <row r="34" spans="1:8" ht="15" customHeight="1" x14ac:dyDescent="0.25">
      <c r="A34" s="167" t="s">
        <v>121</v>
      </c>
      <c r="B34" s="168"/>
      <c r="C34" s="3" t="s">
        <v>92</v>
      </c>
      <c r="D34" s="4" t="s">
        <v>93</v>
      </c>
      <c r="E34" s="3" t="s">
        <v>92</v>
      </c>
      <c r="F34" s="4" t="s">
        <v>93</v>
      </c>
      <c r="G34" s="3" t="s">
        <v>92</v>
      </c>
      <c r="H34" s="4" t="s">
        <v>93</v>
      </c>
    </row>
    <row r="35" spans="1:8" x14ac:dyDescent="0.25">
      <c r="A35" s="169"/>
      <c r="B35" s="170"/>
      <c r="C35" s="171" t="s">
        <v>94</v>
      </c>
      <c r="D35" s="172"/>
      <c r="E35" s="171" t="s">
        <v>94</v>
      </c>
      <c r="F35" s="172"/>
      <c r="G35" s="171" t="s">
        <v>94</v>
      </c>
      <c r="H35" s="172"/>
    </row>
    <row r="36" spans="1:8" ht="15" customHeight="1" x14ac:dyDescent="0.25">
      <c r="A36" s="113" t="s">
        <v>122</v>
      </c>
      <c r="B36" s="114"/>
      <c r="C36" s="43">
        <v>30</v>
      </c>
      <c r="D36" s="43">
        <v>53</v>
      </c>
      <c r="E36" s="43">
        <v>28</v>
      </c>
      <c r="F36" s="43">
        <v>50</v>
      </c>
      <c r="G36" s="43">
        <v>30</v>
      </c>
      <c r="H36" s="43">
        <v>55</v>
      </c>
    </row>
    <row r="37" spans="1:8" x14ac:dyDescent="0.25">
      <c r="A37" s="115"/>
      <c r="B37" s="116"/>
      <c r="C37" s="174">
        <f>C36/D36</f>
        <v>0.56603773584905659</v>
      </c>
      <c r="D37" s="174"/>
      <c r="E37" s="175">
        <f>E36/F36</f>
        <v>0.56000000000000005</v>
      </c>
      <c r="F37" s="176"/>
      <c r="G37" s="174">
        <f>G36/H36</f>
        <v>0.54545454545454541</v>
      </c>
      <c r="H37" s="174"/>
    </row>
    <row r="38" spans="1:8" ht="15" customHeight="1" x14ac:dyDescent="0.25">
      <c r="A38" s="108" t="s">
        <v>123</v>
      </c>
      <c r="B38" s="108"/>
      <c r="C38" s="43">
        <v>8</v>
      </c>
      <c r="D38" s="43">
        <v>22</v>
      </c>
      <c r="E38" s="43">
        <v>10</v>
      </c>
      <c r="F38" s="43">
        <v>25</v>
      </c>
      <c r="G38" s="43">
        <v>10</v>
      </c>
      <c r="H38" s="43">
        <v>28</v>
      </c>
    </row>
    <row r="39" spans="1:8" x14ac:dyDescent="0.25">
      <c r="A39" s="108"/>
      <c r="B39" s="108"/>
      <c r="C39" s="174">
        <f>C38/D38</f>
        <v>0.36363636363636365</v>
      </c>
      <c r="D39" s="174"/>
      <c r="E39" s="175">
        <f>E38/F38</f>
        <v>0.4</v>
      </c>
      <c r="F39" s="176"/>
      <c r="G39" s="174">
        <f>G38/H38</f>
        <v>0.35714285714285715</v>
      </c>
      <c r="H39" s="174"/>
    </row>
    <row r="40" spans="1:8" x14ac:dyDescent="0.25">
      <c r="A40" s="152" t="s">
        <v>95</v>
      </c>
      <c r="B40" s="153"/>
      <c r="C40" s="5" t="s">
        <v>92</v>
      </c>
      <c r="D40" s="6" t="s">
        <v>93</v>
      </c>
      <c r="E40" s="5" t="s">
        <v>92</v>
      </c>
      <c r="F40" s="6" t="s">
        <v>93</v>
      </c>
      <c r="G40" s="5" t="s">
        <v>92</v>
      </c>
      <c r="H40" s="6" t="s">
        <v>93</v>
      </c>
    </row>
    <row r="41" spans="1:8" x14ac:dyDescent="0.25">
      <c r="A41" s="178"/>
      <c r="B41" s="179"/>
      <c r="C41" s="180" t="s">
        <v>94</v>
      </c>
      <c r="D41" s="181"/>
      <c r="E41" s="180" t="s">
        <v>94</v>
      </c>
      <c r="F41" s="181"/>
      <c r="G41" s="180" t="s">
        <v>94</v>
      </c>
      <c r="H41" s="181"/>
    </row>
    <row r="42" spans="1:8" ht="15" customHeight="1" x14ac:dyDescent="0.25">
      <c r="A42" s="134" t="s">
        <v>124</v>
      </c>
      <c r="B42" s="135"/>
      <c r="C42" s="43">
        <v>51</v>
      </c>
      <c r="D42" s="43">
        <v>53</v>
      </c>
      <c r="E42" s="43">
        <v>49</v>
      </c>
      <c r="F42" s="43">
        <v>50</v>
      </c>
      <c r="G42" s="43">
        <v>53</v>
      </c>
      <c r="H42" s="43">
        <v>55</v>
      </c>
    </row>
    <row r="43" spans="1:8" ht="14.45" customHeight="1" x14ac:dyDescent="0.25">
      <c r="A43" s="136"/>
      <c r="B43" s="137"/>
      <c r="C43" s="174">
        <f>C42/D42</f>
        <v>0.96226415094339623</v>
      </c>
      <c r="D43" s="174"/>
      <c r="E43" s="175">
        <f>E42/F42</f>
        <v>0.98</v>
      </c>
      <c r="F43" s="176"/>
      <c r="G43" s="174">
        <f>G42/H42</f>
        <v>0.96363636363636362</v>
      </c>
      <c r="H43" s="174"/>
    </row>
    <row r="44" spans="1:8" ht="15" customHeight="1" x14ac:dyDescent="0.25">
      <c r="A44" s="129" t="s">
        <v>125</v>
      </c>
      <c r="B44" s="129"/>
      <c r="C44" s="43">
        <v>49</v>
      </c>
      <c r="D44" s="43">
        <v>51</v>
      </c>
      <c r="E44" s="43">
        <v>47</v>
      </c>
      <c r="F44" s="43">
        <v>49</v>
      </c>
      <c r="G44" s="43">
        <v>52</v>
      </c>
      <c r="H44" s="43">
        <v>53</v>
      </c>
    </row>
    <row r="45" spans="1:8" ht="14.45" customHeight="1" x14ac:dyDescent="0.25">
      <c r="A45" s="129"/>
      <c r="B45" s="129"/>
      <c r="C45" s="174">
        <f>C44/D44</f>
        <v>0.96078431372549022</v>
      </c>
      <c r="D45" s="174"/>
      <c r="E45" s="175">
        <f>E44/F44</f>
        <v>0.95918367346938771</v>
      </c>
      <c r="F45" s="176"/>
      <c r="G45" s="174">
        <f>G44/H44</f>
        <v>0.98113207547169812</v>
      </c>
      <c r="H45" s="174"/>
    </row>
  </sheetData>
  <mergeCells count="103">
    <mergeCell ref="A42:B43"/>
    <mergeCell ref="C43:D43"/>
    <mergeCell ref="E43:F43"/>
    <mergeCell ref="G43:H43"/>
    <mergeCell ref="A44:B45"/>
    <mergeCell ref="C45:D45"/>
    <mergeCell ref="E45:F45"/>
    <mergeCell ref="G45:H45"/>
    <mergeCell ref="A38:B39"/>
    <mergeCell ref="C39:D39"/>
    <mergeCell ref="E39:F39"/>
    <mergeCell ref="G39:H39"/>
    <mergeCell ref="A40:B41"/>
    <mergeCell ref="C41:D41"/>
    <mergeCell ref="E41:F41"/>
    <mergeCell ref="G41:H41"/>
    <mergeCell ref="A34:B35"/>
    <mergeCell ref="C35:D35"/>
    <mergeCell ref="E35:F35"/>
    <mergeCell ref="G35:H35"/>
    <mergeCell ref="A36:B37"/>
    <mergeCell ref="C37:D37"/>
    <mergeCell ref="E37:F37"/>
    <mergeCell ref="G37:H37"/>
    <mergeCell ref="A30:B31"/>
    <mergeCell ref="C31:D31"/>
    <mergeCell ref="E31:F31"/>
    <mergeCell ref="G31:H31"/>
    <mergeCell ref="A32:B33"/>
    <mergeCell ref="C33:D33"/>
    <mergeCell ref="E33:F33"/>
    <mergeCell ref="G33:H33"/>
    <mergeCell ref="A26:B27"/>
    <mergeCell ref="C27:D27"/>
    <mergeCell ref="E27:F27"/>
    <mergeCell ref="G27:H27"/>
    <mergeCell ref="A28:B29"/>
    <mergeCell ref="C29:D29"/>
    <mergeCell ref="E29:F29"/>
    <mergeCell ref="G29:H29"/>
    <mergeCell ref="A22:B23"/>
    <mergeCell ref="C23:D23"/>
    <mergeCell ref="E23:F23"/>
    <mergeCell ref="G23:H23"/>
    <mergeCell ref="A24:B25"/>
    <mergeCell ref="C25:D25"/>
    <mergeCell ref="E25:F25"/>
    <mergeCell ref="G25:H25"/>
    <mergeCell ref="A19:B19"/>
    <mergeCell ref="C19:H19"/>
    <mergeCell ref="A20:B21"/>
    <mergeCell ref="C21:D21"/>
    <mergeCell ref="E21:F21"/>
    <mergeCell ref="G21:H21"/>
    <mergeCell ref="A17:B17"/>
    <mergeCell ref="C17:D17"/>
    <mergeCell ref="E17:F17"/>
    <mergeCell ref="G17:H17"/>
    <mergeCell ref="A18:B18"/>
    <mergeCell ref="C18:D18"/>
    <mergeCell ref="E18:F18"/>
    <mergeCell ref="G18:H18"/>
    <mergeCell ref="A15:B15"/>
    <mergeCell ref="C15:D15"/>
    <mergeCell ref="E15:F15"/>
    <mergeCell ref="G15:H15"/>
    <mergeCell ref="A16:B16"/>
    <mergeCell ref="C16:D16"/>
    <mergeCell ref="E16:F16"/>
    <mergeCell ref="G16:H16"/>
    <mergeCell ref="A13:B13"/>
    <mergeCell ref="C13:D13"/>
    <mergeCell ref="E13:F13"/>
    <mergeCell ref="G13:H13"/>
    <mergeCell ref="A14:B14"/>
    <mergeCell ref="C14:D14"/>
    <mergeCell ref="E14:F14"/>
    <mergeCell ref="G14:H14"/>
    <mergeCell ref="A11:B11"/>
    <mergeCell ref="C11:D11"/>
    <mergeCell ref="E11:F11"/>
    <mergeCell ref="G11:H11"/>
    <mergeCell ref="A12:B12"/>
    <mergeCell ref="C12:D12"/>
    <mergeCell ref="E12:F12"/>
    <mergeCell ref="G12:H12"/>
    <mergeCell ref="A9:B9"/>
    <mergeCell ref="C9:D9"/>
    <mergeCell ref="E9:F9"/>
    <mergeCell ref="G9:H9"/>
    <mergeCell ref="A10:B10"/>
    <mergeCell ref="C10:D10"/>
    <mergeCell ref="E10:F10"/>
    <mergeCell ref="G10:H10"/>
    <mergeCell ref="B1:H1"/>
    <mergeCell ref="B2:H2"/>
    <mergeCell ref="B3:H3"/>
    <mergeCell ref="A5:H5"/>
    <mergeCell ref="A7:H7"/>
    <mergeCell ref="A8:B8"/>
    <mergeCell ref="C8:D8"/>
    <mergeCell ref="E8:F8"/>
    <mergeCell ref="G8:H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9769D-1E5F-4106-9AAD-1E4D55DDA580}">
  <dimension ref="A1:H66"/>
  <sheetViews>
    <sheetView zoomScale="140" zoomScaleNormal="140" workbookViewId="0">
      <selection activeCell="K49" sqref="K49"/>
    </sheetView>
  </sheetViews>
  <sheetFormatPr defaultColWidth="9.140625" defaultRowHeight="15" x14ac:dyDescent="0.25"/>
  <cols>
    <col min="1" max="1" width="22" style="1" bestFit="1" customWidth="1"/>
    <col min="2" max="2" width="56.140625" style="1" customWidth="1"/>
    <col min="3" max="8" width="6.7109375" style="1" customWidth="1"/>
  </cols>
  <sheetData>
    <row r="1" spans="1:8" ht="28.5" customHeight="1" x14ac:dyDescent="0.25">
      <c r="A1" s="23" t="s">
        <v>126</v>
      </c>
      <c r="B1" s="146" t="str">
        <f>'FY28 Program Budget'!A2</f>
        <v>COMMUNITY SERVICES AND ENRICHMENT GRANT APPLICATION – FY 2028</v>
      </c>
      <c r="C1" s="146"/>
      <c r="D1" s="146"/>
      <c r="E1" s="146"/>
      <c r="F1" s="146"/>
      <c r="G1" s="144"/>
      <c r="H1" s="144"/>
    </row>
    <row r="2" spans="1:8" x14ac:dyDescent="0.25">
      <c r="A2" s="2" t="s">
        <v>77</v>
      </c>
      <c r="B2" s="142" t="s">
        <v>127</v>
      </c>
      <c r="C2" s="142"/>
      <c r="D2" s="142"/>
      <c r="E2" s="142"/>
      <c r="F2" s="142"/>
      <c r="G2" s="142"/>
      <c r="H2" s="142"/>
    </row>
    <row r="3" spans="1:8" x14ac:dyDescent="0.25">
      <c r="A3" s="2" t="s">
        <v>2</v>
      </c>
      <c r="B3" s="142" t="s">
        <v>128</v>
      </c>
      <c r="C3" s="142"/>
      <c r="D3" s="142"/>
      <c r="E3" s="142"/>
      <c r="F3" s="142"/>
      <c r="G3" s="142"/>
      <c r="H3" s="142"/>
    </row>
    <row r="4" spans="1:8" x14ac:dyDescent="0.25">
      <c r="A4" s="22" t="s">
        <v>78</v>
      </c>
      <c r="B4" s="142" t="s">
        <v>129</v>
      </c>
      <c r="C4" s="142"/>
      <c r="D4" s="142"/>
      <c r="E4" s="142"/>
      <c r="F4" s="142"/>
      <c r="G4" s="142"/>
      <c r="H4" s="142"/>
    </row>
    <row r="5" spans="1:8" ht="6" customHeight="1" x14ac:dyDescent="0.25"/>
    <row r="6" spans="1:8" ht="18.75" x14ac:dyDescent="0.3">
      <c r="A6" s="73" t="s">
        <v>79</v>
      </c>
      <c r="B6" s="74"/>
      <c r="C6" s="74"/>
      <c r="D6" s="74"/>
      <c r="E6" s="74"/>
      <c r="F6" s="74"/>
      <c r="G6" s="74"/>
      <c r="H6" s="74"/>
    </row>
    <row r="7" spans="1:8" ht="30" hidden="1" customHeight="1" x14ac:dyDescent="0.25">
      <c r="A7" s="143" t="s">
        <v>80</v>
      </c>
      <c r="B7" s="143"/>
      <c r="C7" s="143"/>
      <c r="D7" s="143"/>
      <c r="E7" s="143"/>
      <c r="F7" s="143"/>
      <c r="G7" s="143"/>
      <c r="H7" s="143"/>
    </row>
    <row r="8" spans="1:8" ht="6" customHeight="1" x14ac:dyDescent="0.25"/>
    <row r="9" spans="1:8" ht="16.5" customHeight="1" x14ac:dyDescent="0.25">
      <c r="A9" s="182" t="s">
        <v>81</v>
      </c>
      <c r="B9" s="182"/>
      <c r="C9" s="182"/>
      <c r="D9" s="182"/>
      <c r="E9" s="182"/>
      <c r="F9" s="182"/>
      <c r="G9" s="182"/>
      <c r="H9" s="182"/>
    </row>
    <row r="10" spans="1:8" ht="30" customHeight="1" x14ac:dyDescent="0.25">
      <c r="A10" s="183" t="s">
        <v>82</v>
      </c>
      <c r="B10" s="184"/>
      <c r="C10" s="185" t="s">
        <v>83</v>
      </c>
      <c r="D10" s="186"/>
      <c r="E10" s="185" t="s">
        <v>84</v>
      </c>
      <c r="F10" s="186"/>
      <c r="G10" s="185" t="s">
        <v>85</v>
      </c>
      <c r="H10" s="186"/>
    </row>
    <row r="11" spans="1:8" s="7" customFormat="1" ht="15" customHeight="1" x14ac:dyDescent="0.25">
      <c r="A11" s="108" t="s">
        <v>130</v>
      </c>
      <c r="B11" s="108"/>
      <c r="C11" s="123">
        <v>15</v>
      </c>
      <c r="D11" s="123"/>
      <c r="E11" s="123">
        <v>15</v>
      </c>
      <c r="F11" s="123"/>
      <c r="G11" s="123">
        <v>20</v>
      </c>
      <c r="H11" s="123"/>
    </row>
    <row r="12" spans="1:8" s="7" customFormat="1" ht="15" customHeight="1" x14ac:dyDescent="0.25">
      <c r="A12" s="108" t="s">
        <v>131</v>
      </c>
      <c r="B12" s="108"/>
      <c r="C12" s="123">
        <v>2</v>
      </c>
      <c r="D12" s="123"/>
      <c r="E12" s="123">
        <v>3</v>
      </c>
      <c r="F12" s="123"/>
      <c r="G12" s="123">
        <v>4</v>
      </c>
      <c r="H12" s="123"/>
    </row>
    <row r="13" spans="1:8" s="7" customFormat="1" ht="15" customHeight="1" x14ac:dyDescent="0.25">
      <c r="A13" s="108" t="s">
        <v>132</v>
      </c>
      <c r="B13" s="108"/>
      <c r="C13" s="123">
        <v>155</v>
      </c>
      <c r="D13" s="123"/>
      <c r="E13" s="123">
        <v>160</v>
      </c>
      <c r="F13" s="123"/>
      <c r="G13" s="123">
        <v>175</v>
      </c>
      <c r="H13" s="123"/>
    </row>
    <row r="14" spans="1:8" s="7" customFormat="1" ht="15" customHeight="1" x14ac:dyDescent="0.25">
      <c r="A14" s="108" t="s">
        <v>133</v>
      </c>
      <c r="B14" s="108"/>
      <c r="C14" s="123">
        <v>5</v>
      </c>
      <c r="D14" s="123"/>
      <c r="E14" s="123">
        <v>7</v>
      </c>
      <c r="F14" s="123"/>
      <c r="G14" s="123">
        <v>10</v>
      </c>
      <c r="H14" s="123"/>
    </row>
    <row r="15" spans="1:8" s="7" customFormat="1" ht="15" customHeight="1" x14ac:dyDescent="0.25">
      <c r="A15" s="108" t="s">
        <v>134</v>
      </c>
      <c r="B15" s="108"/>
      <c r="C15" s="123">
        <v>400</v>
      </c>
      <c r="D15" s="123"/>
      <c r="E15" s="123">
        <v>500</v>
      </c>
      <c r="F15" s="123"/>
      <c r="G15" s="123">
        <v>700</v>
      </c>
      <c r="H15" s="123"/>
    </row>
    <row r="16" spans="1:8" s="7" customFormat="1" ht="15" customHeight="1" x14ac:dyDescent="0.25">
      <c r="A16" s="108"/>
      <c r="B16" s="108"/>
      <c r="C16" s="123"/>
      <c r="D16" s="123"/>
      <c r="E16" s="123"/>
      <c r="F16" s="123"/>
      <c r="G16" s="123"/>
      <c r="H16" s="123"/>
    </row>
    <row r="17" spans="1:8" s="7" customFormat="1" ht="15" customHeight="1" x14ac:dyDescent="0.25">
      <c r="A17" s="108"/>
      <c r="B17" s="108"/>
      <c r="C17" s="123"/>
      <c r="D17" s="123"/>
      <c r="E17" s="123"/>
      <c r="F17" s="123"/>
      <c r="G17" s="123"/>
      <c r="H17" s="123"/>
    </row>
    <row r="18" spans="1:8" s="7" customFormat="1" ht="15" customHeight="1" x14ac:dyDescent="0.25">
      <c r="A18" s="108"/>
      <c r="B18" s="108"/>
      <c r="C18" s="123"/>
      <c r="D18" s="123"/>
      <c r="E18" s="123"/>
      <c r="F18" s="123"/>
      <c r="G18" s="123"/>
      <c r="H18" s="123"/>
    </row>
    <row r="19" spans="1:8" s="7" customFormat="1" ht="15" customHeight="1" x14ac:dyDescent="0.25">
      <c r="A19" s="108"/>
      <c r="B19" s="108"/>
      <c r="C19" s="123"/>
      <c r="D19" s="123"/>
      <c r="E19" s="123"/>
      <c r="F19" s="123"/>
      <c r="G19" s="123"/>
      <c r="H19" s="123"/>
    </row>
    <row r="20" spans="1:8" s="7" customFormat="1" ht="15" customHeight="1" x14ac:dyDescent="0.25">
      <c r="A20" s="108"/>
      <c r="B20" s="108"/>
      <c r="C20" s="123"/>
      <c r="D20" s="123"/>
      <c r="E20" s="123"/>
      <c r="F20" s="123"/>
      <c r="G20" s="123"/>
      <c r="H20" s="123"/>
    </row>
    <row r="21" spans="1:8" s="7" customFormat="1" ht="15" customHeight="1" x14ac:dyDescent="0.25">
      <c r="A21" s="187" t="s">
        <v>87</v>
      </c>
      <c r="B21" s="187"/>
      <c r="C21" s="188"/>
      <c r="D21" s="189"/>
      <c r="E21" s="188"/>
      <c r="F21" s="189"/>
      <c r="G21" s="188"/>
      <c r="H21" s="189"/>
    </row>
    <row r="22" spans="1:8" s="7" customFormat="1" ht="15" customHeight="1" x14ac:dyDescent="0.25">
      <c r="A22" s="127" t="s">
        <v>88</v>
      </c>
      <c r="B22" s="127"/>
      <c r="C22" s="123">
        <v>200</v>
      </c>
      <c r="D22" s="123"/>
      <c r="E22" s="123">
        <v>250</v>
      </c>
      <c r="F22" s="123"/>
      <c r="G22" s="123">
        <v>300</v>
      </c>
      <c r="H22" s="123"/>
    </row>
    <row r="23" spans="1:8" s="7" customFormat="1" ht="15" customHeight="1" x14ac:dyDescent="0.25">
      <c r="A23" s="127" t="s">
        <v>89</v>
      </c>
      <c r="B23" s="127"/>
      <c r="C23" s="123">
        <v>100</v>
      </c>
      <c r="D23" s="123"/>
      <c r="E23" s="123">
        <v>100</v>
      </c>
      <c r="F23" s="123"/>
      <c r="G23" s="123">
        <v>150</v>
      </c>
      <c r="H23" s="123"/>
    </row>
    <row r="24" spans="1:8" s="7" customFormat="1" ht="30" customHeight="1" x14ac:dyDescent="0.25">
      <c r="A24" s="139" t="s">
        <v>90</v>
      </c>
      <c r="B24" s="139"/>
      <c r="C24" s="140" t="s">
        <v>91</v>
      </c>
      <c r="D24" s="140"/>
      <c r="E24" s="140"/>
      <c r="F24" s="140"/>
      <c r="G24" s="140"/>
      <c r="H24" s="141"/>
    </row>
    <row r="25" spans="1:8" s="7" customFormat="1" ht="15" customHeight="1" x14ac:dyDescent="0.25">
      <c r="A25" s="190" t="str">
        <f>'Outputs &amp; Outcomes'!A25</f>
        <v xml:space="preserve">Short-Term: Participants Gain Access </v>
      </c>
      <c r="B25" s="191"/>
      <c r="C25" s="26" t="s">
        <v>92</v>
      </c>
      <c r="D25" s="27" t="s">
        <v>93</v>
      </c>
      <c r="E25" s="26" t="s">
        <v>92</v>
      </c>
      <c r="F25" s="27" t="s">
        <v>93</v>
      </c>
      <c r="G25" s="26" t="s">
        <v>92</v>
      </c>
      <c r="H25" s="27" t="s">
        <v>93</v>
      </c>
    </row>
    <row r="26" spans="1:8" s="7" customFormat="1" ht="15" customHeight="1" x14ac:dyDescent="0.25">
      <c r="A26" s="192"/>
      <c r="B26" s="193"/>
      <c r="C26" s="194" t="s">
        <v>94</v>
      </c>
      <c r="D26" s="195"/>
      <c r="E26" s="194" t="s">
        <v>94</v>
      </c>
      <c r="F26" s="195"/>
      <c r="G26" s="194" t="s">
        <v>94</v>
      </c>
      <c r="H26" s="195"/>
    </row>
    <row r="27" spans="1:8" s="7" customFormat="1" ht="15" customHeight="1" x14ac:dyDescent="0.25">
      <c r="A27" s="196" t="s">
        <v>135</v>
      </c>
      <c r="B27" s="197"/>
      <c r="C27" s="43">
        <v>100</v>
      </c>
      <c r="D27" s="43">
        <v>200</v>
      </c>
      <c r="E27" s="43">
        <v>155</v>
      </c>
      <c r="F27" s="43">
        <v>200</v>
      </c>
      <c r="G27" s="43">
        <v>200</v>
      </c>
      <c r="H27" s="43">
        <v>300</v>
      </c>
    </row>
    <row r="28" spans="1:8" s="7" customFormat="1" x14ac:dyDescent="0.25">
      <c r="A28" s="197"/>
      <c r="B28" s="197"/>
      <c r="C28" s="109">
        <f>C27/D27</f>
        <v>0.5</v>
      </c>
      <c r="D28" s="109"/>
      <c r="E28" s="109">
        <f>E27/F27</f>
        <v>0.77500000000000002</v>
      </c>
      <c r="F28" s="109"/>
      <c r="G28" s="109">
        <f>G27/H27</f>
        <v>0.66666666666666663</v>
      </c>
      <c r="H28" s="109"/>
    </row>
    <row r="29" spans="1:8" s="7" customFormat="1" ht="15" customHeight="1" x14ac:dyDescent="0.25">
      <c r="A29" s="113" t="s">
        <v>136</v>
      </c>
      <c r="B29" s="114"/>
      <c r="C29" s="43">
        <v>40</v>
      </c>
      <c r="D29" s="43">
        <v>50</v>
      </c>
      <c r="E29" s="43">
        <v>45</v>
      </c>
      <c r="F29" s="43">
        <v>55</v>
      </c>
      <c r="G29" s="43">
        <v>45</v>
      </c>
      <c r="H29" s="43">
        <v>55</v>
      </c>
    </row>
    <row r="30" spans="1:8" s="7" customFormat="1" ht="15" customHeight="1" x14ac:dyDescent="0.25">
      <c r="A30" s="115"/>
      <c r="B30" s="116"/>
      <c r="C30" s="109">
        <f>C29/D29</f>
        <v>0.8</v>
      </c>
      <c r="D30" s="109"/>
      <c r="E30" s="109">
        <f>E29/F29</f>
        <v>0.81818181818181823</v>
      </c>
      <c r="F30" s="109"/>
      <c r="G30" s="109">
        <f>G29/H29</f>
        <v>0.81818181818181823</v>
      </c>
      <c r="H30" s="109"/>
    </row>
    <row r="31" spans="1:8" s="7" customFormat="1" ht="15" hidden="1" customHeight="1" x14ac:dyDescent="0.25">
      <c r="A31" s="108"/>
      <c r="B31" s="108"/>
      <c r="C31" s="43"/>
      <c r="D31" s="43"/>
      <c r="E31" s="43"/>
      <c r="F31" s="43"/>
      <c r="G31" s="43"/>
      <c r="H31" s="43"/>
    </row>
    <row r="32" spans="1:8" s="7" customFormat="1" ht="15" hidden="1" customHeight="1" x14ac:dyDescent="0.25">
      <c r="A32" s="108"/>
      <c r="B32" s="108"/>
      <c r="C32" s="109" t="e">
        <f>C31/D31</f>
        <v>#DIV/0!</v>
      </c>
      <c r="D32" s="109"/>
      <c r="E32" s="109" t="e">
        <f>E31/F31</f>
        <v>#DIV/0!</v>
      </c>
      <c r="F32" s="109"/>
      <c r="G32" s="109" t="e">
        <f>G31/H31</f>
        <v>#DIV/0!</v>
      </c>
      <c r="H32" s="109"/>
    </row>
    <row r="33" spans="1:8" s="7" customFormat="1" ht="15" hidden="1" customHeight="1" x14ac:dyDescent="0.25">
      <c r="A33" s="113"/>
      <c r="B33" s="114"/>
      <c r="C33" s="43"/>
      <c r="D33" s="43"/>
      <c r="E33" s="43"/>
      <c r="F33" s="43"/>
      <c r="G33" s="43"/>
      <c r="H33" s="43"/>
    </row>
    <row r="34" spans="1:8" s="7" customFormat="1" hidden="1" x14ac:dyDescent="0.25">
      <c r="A34" s="115"/>
      <c r="B34" s="116"/>
      <c r="C34" s="109" t="e">
        <f>C33/D33</f>
        <v>#DIV/0!</v>
      </c>
      <c r="D34" s="109"/>
      <c r="E34" s="109" t="e">
        <f>E33/F33</f>
        <v>#DIV/0!</v>
      </c>
      <c r="F34" s="109"/>
      <c r="G34" s="109" t="e">
        <f>G33/H33</f>
        <v>#DIV/0!</v>
      </c>
      <c r="H34" s="109"/>
    </row>
    <row r="35" spans="1:8" s="7" customFormat="1" ht="15" customHeight="1" x14ac:dyDescent="0.25">
      <c r="A35" s="190" t="str">
        <f>'Outputs &amp; Outcomes'!A37</f>
        <v xml:space="preserve">Intermediate-Term: Participants Demonstrate Positive Change </v>
      </c>
      <c r="B35" s="191"/>
      <c r="C35" s="26" t="s">
        <v>92</v>
      </c>
      <c r="D35" s="27" t="s">
        <v>93</v>
      </c>
      <c r="E35" s="26" t="s">
        <v>92</v>
      </c>
      <c r="F35" s="27" t="s">
        <v>93</v>
      </c>
      <c r="G35" s="26" t="s">
        <v>92</v>
      </c>
      <c r="H35" s="27" t="s">
        <v>93</v>
      </c>
    </row>
    <row r="36" spans="1:8" s="7" customFormat="1" ht="15" customHeight="1" x14ac:dyDescent="0.25">
      <c r="A36" s="192"/>
      <c r="B36" s="193"/>
      <c r="C36" s="194" t="s">
        <v>94</v>
      </c>
      <c r="D36" s="195"/>
      <c r="E36" s="194" t="s">
        <v>94</v>
      </c>
      <c r="F36" s="195"/>
      <c r="G36" s="194" t="s">
        <v>94</v>
      </c>
      <c r="H36" s="195"/>
    </row>
    <row r="37" spans="1:8" s="7" customFormat="1" ht="15" hidden="1" customHeight="1" x14ac:dyDescent="0.25">
      <c r="A37" s="108"/>
      <c r="B37" s="108"/>
      <c r="C37" s="43"/>
      <c r="D37" s="43"/>
      <c r="E37" s="43"/>
      <c r="F37" s="43"/>
      <c r="G37" s="43"/>
      <c r="H37" s="43"/>
    </row>
    <row r="38" spans="1:8" s="7" customFormat="1" ht="15" hidden="1" customHeight="1" x14ac:dyDescent="0.25">
      <c r="A38" s="108"/>
      <c r="B38" s="108"/>
      <c r="C38" s="109" t="e">
        <f>C37/D37</f>
        <v>#DIV/0!</v>
      </c>
      <c r="D38" s="109"/>
      <c r="E38" s="109" t="e">
        <f>E37/F37</f>
        <v>#DIV/0!</v>
      </c>
      <c r="F38" s="109"/>
      <c r="G38" s="109" t="e">
        <f>G37/H37</f>
        <v>#DIV/0!</v>
      </c>
      <c r="H38" s="109"/>
    </row>
    <row r="39" spans="1:8" s="7" customFormat="1" ht="15" customHeight="1" x14ac:dyDescent="0.25">
      <c r="A39" s="113" t="s">
        <v>137</v>
      </c>
      <c r="B39" s="114"/>
      <c r="C39" s="43">
        <v>10</v>
      </c>
      <c r="D39" s="43">
        <v>20</v>
      </c>
      <c r="E39" s="43">
        <v>15</v>
      </c>
      <c r="F39" s="43">
        <v>20</v>
      </c>
      <c r="G39" s="43">
        <v>15</v>
      </c>
      <c r="H39" s="43">
        <v>25</v>
      </c>
    </row>
    <row r="40" spans="1:8" s="7" customFormat="1" ht="15" customHeight="1" x14ac:dyDescent="0.25">
      <c r="A40" s="115"/>
      <c r="B40" s="116"/>
      <c r="C40" s="109">
        <f>C39/D39</f>
        <v>0.5</v>
      </c>
      <c r="D40" s="109"/>
      <c r="E40" s="109">
        <f>E39/F39</f>
        <v>0.75</v>
      </c>
      <c r="F40" s="109"/>
      <c r="G40" s="109">
        <f>G39/H39</f>
        <v>0.6</v>
      </c>
      <c r="H40" s="109"/>
    </row>
    <row r="41" spans="1:8" s="7" customFormat="1" ht="15" customHeight="1" x14ac:dyDescent="0.25">
      <c r="A41" s="108" t="s">
        <v>138</v>
      </c>
      <c r="B41" s="108"/>
      <c r="C41" s="43">
        <v>10</v>
      </c>
      <c r="D41" s="43">
        <v>20</v>
      </c>
      <c r="E41" s="43">
        <v>17</v>
      </c>
      <c r="F41" s="43">
        <v>25</v>
      </c>
      <c r="G41" s="43">
        <v>17</v>
      </c>
      <c r="H41" s="43">
        <v>25</v>
      </c>
    </row>
    <row r="42" spans="1:8" s="7" customFormat="1" ht="15" customHeight="1" x14ac:dyDescent="0.25">
      <c r="A42" s="108"/>
      <c r="B42" s="108"/>
      <c r="C42" s="109">
        <f>C41/D41</f>
        <v>0.5</v>
      </c>
      <c r="D42" s="109"/>
      <c r="E42" s="109">
        <f>E41/F41</f>
        <v>0.68</v>
      </c>
      <c r="F42" s="109"/>
      <c r="G42" s="109">
        <f>G41/H41</f>
        <v>0.68</v>
      </c>
      <c r="H42" s="109"/>
    </row>
    <row r="43" spans="1:8" s="7" customFormat="1" ht="15" hidden="1" customHeight="1" x14ac:dyDescent="0.25">
      <c r="A43" s="108"/>
      <c r="B43" s="108"/>
      <c r="C43" s="43"/>
      <c r="D43" s="43"/>
      <c r="E43" s="43"/>
      <c r="F43" s="43"/>
      <c r="G43" s="43"/>
      <c r="H43" s="43"/>
    </row>
    <row r="44" spans="1:8" s="7" customFormat="1" ht="15" hidden="1" customHeight="1" x14ac:dyDescent="0.25">
      <c r="A44" s="108"/>
      <c r="B44" s="108"/>
      <c r="C44" s="109" t="e">
        <f>C43/D43</f>
        <v>#DIV/0!</v>
      </c>
      <c r="D44" s="109"/>
      <c r="E44" s="109" t="e">
        <f>E43/F43</f>
        <v>#DIV/0!</v>
      </c>
      <c r="F44" s="109"/>
      <c r="G44" s="109" t="e">
        <f>G43/H43</f>
        <v>#DIV/0!</v>
      </c>
      <c r="H44" s="109"/>
    </row>
    <row r="45" spans="1:8" s="7" customFormat="1" ht="15" hidden="1" customHeight="1" x14ac:dyDescent="0.25">
      <c r="A45" s="108"/>
      <c r="B45" s="108"/>
      <c r="C45" s="43"/>
      <c r="D45" s="43"/>
      <c r="E45" s="43"/>
      <c r="F45" s="43"/>
      <c r="G45" s="43"/>
      <c r="H45" s="43"/>
    </row>
    <row r="46" spans="1:8" s="7" customFormat="1" ht="15" hidden="1" customHeight="1" x14ac:dyDescent="0.25">
      <c r="A46" s="108"/>
      <c r="B46" s="108"/>
      <c r="C46" s="109" t="e">
        <f>C45/D45</f>
        <v>#DIV/0!</v>
      </c>
      <c r="D46" s="109"/>
      <c r="E46" s="109" t="e">
        <f>E45/F45</f>
        <v>#DIV/0!</v>
      </c>
      <c r="F46" s="109"/>
      <c r="G46" s="109" t="e">
        <f>G45/H45</f>
        <v>#DIV/0!</v>
      </c>
      <c r="H46" s="109"/>
    </row>
    <row r="47" spans="1:8" s="7" customFormat="1" ht="15" hidden="1" customHeight="1" x14ac:dyDescent="0.25">
      <c r="A47" s="108"/>
      <c r="B47" s="108"/>
      <c r="C47" s="43"/>
      <c r="D47" s="43"/>
      <c r="E47" s="43"/>
      <c r="F47" s="43"/>
      <c r="G47" s="43"/>
      <c r="H47" s="43"/>
    </row>
    <row r="48" spans="1:8" s="7" customFormat="1" ht="15" hidden="1" customHeight="1" x14ac:dyDescent="0.25">
      <c r="A48" s="108"/>
      <c r="B48" s="108"/>
      <c r="C48" s="109" t="e">
        <f>C47/D47</f>
        <v>#DIV/0!</v>
      </c>
      <c r="D48" s="109"/>
      <c r="E48" s="109" t="e">
        <f>E47/F47</f>
        <v>#DIV/0!</v>
      </c>
      <c r="F48" s="109"/>
      <c r="G48" s="109" t="e">
        <f>G47/H47</f>
        <v>#DIV/0!</v>
      </c>
      <c r="H48" s="109"/>
    </row>
    <row r="49" spans="1:8" s="7" customFormat="1" ht="15" customHeight="1" x14ac:dyDescent="0.25">
      <c r="A49" s="190" t="str">
        <f>'Outputs &amp; Outcomes'!A49</f>
        <v>Long-Term: Participants Experience Ongoing Benefits</v>
      </c>
      <c r="B49" s="191"/>
      <c r="C49" s="26" t="s">
        <v>92</v>
      </c>
      <c r="D49" s="27" t="s">
        <v>93</v>
      </c>
      <c r="E49" s="26" t="s">
        <v>92</v>
      </c>
      <c r="F49" s="27" t="s">
        <v>93</v>
      </c>
      <c r="G49" s="26" t="s">
        <v>92</v>
      </c>
      <c r="H49" s="27" t="s">
        <v>93</v>
      </c>
    </row>
    <row r="50" spans="1:8" s="7" customFormat="1" ht="15" customHeight="1" x14ac:dyDescent="0.25">
      <c r="A50" s="192"/>
      <c r="B50" s="193"/>
      <c r="C50" s="194" t="s">
        <v>94</v>
      </c>
      <c r="D50" s="195"/>
      <c r="E50" s="194" t="s">
        <v>94</v>
      </c>
      <c r="F50" s="195"/>
      <c r="G50" s="194" t="s">
        <v>94</v>
      </c>
      <c r="H50" s="195"/>
    </row>
    <row r="51" spans="1:8" s="7" customFormat="1" ht="15" customHeight="1" x14ac:dyDescent="0.25">
      <c r="A51" s="108" t="s">
        <v>139</v>
      </c>
      <c r="B51" s="108"/>
      <c r="C51" s="43">
        <v>54</v>
      </c>
      <c r="D51" s="43">
        <v>100</v>
      </c>
      <c r="E51" s="43">
        <v>70</v>
      </c>
      <c r="F51" s="43">
        <v>100</v>
      </c>
      <c r="G51" s="43">
        <v>100</v>
      </c>
      <c r="H51" s="43">
        <v>300</v>
      </c>
    </row>
    <row r="52" spans="1:8" s="7" customFormat="1" ht="15" customHeight="1" x14ac:dyDescent="0.25">
      <c r="A52" s="108"/>
      <c r="B52" s="108"/>
      <c r="C52" s="109">
        <f>C51/D51</f>
        <v>0.54</v>
      </c>
      <c r="D52" s="109"/>
      <c r="E52" s="109">
        <f>E51/F51</f>
        <v>0.7</v>
      </c>
      <c r="F52" s="109"/>
      <c r="G52" s="109">
        <f>G51/H51</f>
        <v>0.33333333333333331</v>
      </c>
      <c r="H52" s="109"/>
    </row>
    <row r="53" spans="1:8" s="7" customFormat="1" ht="15" customHeight="1" x14ac:dyDescent="0.25">
      <c r="A53" s="126" t="s">
        <v>140</v>
      </c>
      <c r="B53" s="126"/>
      <c r="C53" s="43">
        <v>25</v>
      </c>
      <c r="D53" s="43">
        <v>50</v>
      </c>
      <c r="E53" s="43">
        <v>40</v>
      </c>
      <c r="F53" s="43">
        <v>70</v>
      </c>
      <c r="G53" s="43">
        <v>64</v>
      </c>
      <c r="H53" s="43">
        <v>100</v>
      </c>
    </row>
    <row r="54" spans="1:8" s="7" customFormat="1" ht="15" customHeight="1" x14ac:dyDescent="0.25">
      <c r="A54" s="126"/>
      <c r="B54" s="126"/>
      <c r="C54" s="109">
        <f>C53/D53</f>
        <v>0.5</v>
      </c>
      <c r="D54" s="109"/>
      <c r="E54" s="109">
        <f>E53/F53</f>
        <v>0.5714285714285714</v>
      </c>
      <c r="F54" s="109"/>
      <c r="G54" s="109">
        <f>G53/H53</f>
        <v>0.64</v>
      </c>
      <c r="H54" s="109"/>
    </row>
    <row r="55" spans="1:8" s="7" customFormat="1" ht="15" hidden="1" customHeight="1" x14ac:dyDescent="0.25">
      <c r="A55" s="112"/>
      <c r="B55" s="108"/>
      <c r="C55" s="43"/>
      <c r="D55" s="43"/>
      <c r="E55" s="43"/>
      <c r="F55" s="43"/>
      <c r="G55" s="43"/>
      <c r="H55" s="43"/>
    </row>
    <row r="56" spans="1:8" s="7" customFormat="1" ht="15" hidden="1" customHeight="1" x14ac:dyDescent="0.25">
      <c r="A56" s="108"/>
      <c r="B56" s="108"/>
      <c r="C56" s="109" t="e">
        <f>C55/D55</f>
        <v>#DIV/0!</v>
      </c>
      <c r="D56" s="109"/>
      <c r="E56" s="109" t="e">
        <f>E55/F55</f>
        <v>#DIV/0!</v>
      </c>
      <c r="F56" s="109"/>
      <c r="G56" s="109" t="e">
        <f>G55/H55</f>
        <v>#DIV/0!</v>
      </c>
      <c r="H56" s="109"/>
    </row>
    <row r="57" spans="1:8" s="7" customFormat="1" ht="15" hidden="1" customHeight="1" x14ac:dyDescent="0.25">
      <c r="A57" s="126"/>
      <c r="B57" s="126"/>
      <c r="C57" s="43"/>
      <c r="D57" s="43"/>
      <c r="E57" s="43"/>
      <c r="F57" s="43"/>
      <c r="G57" s="43"/>
      <c r="H57" s="43"/>
    </row>
    <row r="58" spans="1:8" s="7" customFormat="1" ht="15" hidden="1" customHeight="1" x14ac:dyDescent="0.25">
      <c r="A58" s="126"/>
      <c r="B58" s="126"/>
      <c r="C58" s="109" t="e">
        <f>C57/D57</f>
        <v>#DIV/0!</v>
      </c>
      <c r="D58" s="109"/>
      <c r="E58" s="109" t="e">
        <f>E57/F57</f>
        <v>#DIV/0!</v>
      </c>
      <c r="F58" s="109"/>
      <c r="G58" s="109" t="e">
        <f>G57/H57</f>
        <v>#DIV/0!</v>
      </c>
      <c r="H58" s="109"/>
    </row>
    <row r="59" spans="1:8" s="7" customFormat="1" ht="15" hidden="1" customHeight="1" x14ac:dyDescent="0.25">
      <c r="A59" s="108"/>
      <c r="B59" s="108"/>
      <c r="C59" s="43"/>
      <c r="D59" s="43"/>
      <c r="E59" s="43"/>
      <c r="F59" s="43"/>
      <c r="G59" s="43"/>
      <c r="H59" s="43"/>
    </row>
    <row r="60" spans="1:8" s="7" customFormat="1" ht="15" hidden="1" customHeight="1" x14ac:dyDescent="0.25">
      <c r="A60" s="108"/>
      <c r="B60" s="108"/>
      <c r="C60" s="109" t="e">
        <f>C59/D59</f>
        <v>#DIV/0!</v>
      </c>
      <c r="D60" s="109"/>
      <c r="E60" s="109" t="e">
        <f>E59/F59</f>
        <v>#DIV/0!</v>
      </c>
      <c r="F60" s="109"/>
      <c r="G60" s="109" t="e">
        <f>G59/H59</f>
        <v>#DIV/0!</v>
      </c>
      <c r="H60" s="109"/>
    </row>
    <row r="61" spans="1:8" s="7" customFormat="1" ht="15" customHeight="1" x14ac:dyDescent="0.25">
      <c r="A61" s="198" t="s">
        <v>95</v>
      </c>
      <c r="B61" s="199"/>
      <c r="C61" s="26" t="s">
        <v>92</v>
      </c>
      <c r="D61" s="27" t="s">
        <v>93</v>
      </c>
      <c r="E61" s="26" t="s">
        <v>92</v>
      </c>
      <c r="F61" s="27" t="s">
        <v>93</v>
      </c>
      <c r="G61" s="26" t="s">
        <v>92</v>
      </c>
      <c r="H61" s="27" t="s">
        <v>93</v>
      </c>
    </row>
    <row r="62" spans="1:8" s="7" customFormat="1" ht="15" customHeight="1" x14ac:dyDescent="0.25">
      <c r="A62" s="200"/>
      <c r="B62" s="201"/>
      <c r="C62" s="194" t="s">
        <v>94</v>
      </c>
      <c r="D62" s="195"/>
      <c r="E62" s="194" t="s">
        <v>94</v>
      </c>
      <c r="F62" s="195"/>
      <c r="G62" s="194" t="s">
        <v>94</v>
      </c>
      <c r="H62" s="195"/>
    </row>
    <row r="63" spans="1:8" s="7" customFormat="1" ht="15" customHeight="1" x14ac:dyDescent="0.25">
      <c r="A63" s="134" t="s">
        <v>96</v>
      </c>
      <c r="B63" s="135"/>
      <c r="C63" s="43">
        <v>150</v>
      </c>
      <c r="D63" s="43">
        <v>200</v>
      </c>
      <c r="E63" s="43">
        <v>175</v>
      </c>
      <c r="F63" s="43">
        <v>200</v>
      </c>
      <c r="G63" s="43">
        <v>200</v>
      </c>
      <c r="H63" s="43">
        <v>200</v>
      </c>
    </row>
    <row r="64" spans="1:8" s="7" customFormat="1" ht="15" customHeight="1" x14ac:dyDescent="0.25">
      <c r="A64" s="136"/>
      <c r="B64" s="137"/>
      <c r="C64" s="109">
        <f>C63/D63</f>
        <v>0.75</v>
      </c>
      <c r="D64" s="109"/>
      <c r="E64" s="109">
        <f>E63/F63</f>
        <v>0.875</v>
      </c>
      <c r="F64" s="109"/>
      <c r="G64" s="109">
        <f>G63/H63</f>
        <v>1</v>
      </c>
      <c r="H64" s="109"/>
    </row>
    <row r="65" spans="1:8" s="7" customFormat="1" ht="15" customHeight="1" x14ac:dyDescent="0.25">
      <c r="A65" s="129" t="s">
        <v>97</v>
      </c>
      <c r="B65" s="129"/>
      <c r="C65" s="43">
        <v>100</v>
      </c>
      <c r="D65" s="43">
        <v>150</v>
      </c>
      <c r="E65" s="43">
        <v>140</v>
      </c>
      <c r="F65" s="43">
        <v>175</v>
      </c>
      <c r="G65" s="43">
        <v>175</v>
      </c>
      <c r="H65" s="43">
        <v>200</v>
      </c>
    </row>
    <row r="66" spans="1:8" s="7" customFormat="1" ht="15" customHeight="1" x14ac:dyDescent="0.25">
      <c r="A66" s="129"/>
      <c r="B66" s="129"/>
      <c r="C66" s="109">
        <f>C65/D65</f>
        <v>0.66666666666666663</v>
      </c>
      <c r="D66" s="109"/>
      <c r="E66" s="109">
        <f>E65/F65</f>
        <v>0.8</v>
      </c>
      <c r="F66" s="109"/>
      <c r="G66" s="109">
        <f>G65/H65</f>
        <v>0.875</v>
      </c>
      <c r="H66" s="109"/>
    </row>
  </sheetData>
  <sheetProtection formatCells="0" formatRows="0" insertColumns="0" insertRows="0" insertHyperlinks="0" deleteColumns="0" deleteRows="0" sort="0" autoFilter="0" pivotTables="0"/>
  <mergeCells count="150">
    <mergeCell ref="A63:B64"/>
    <mergeCell ref="C64:D64"/>
    <mergeCell ref="E64:F64"/>
    <mergeCell ref="G64:H64"/>
    <mergeCell ref="A65:B66"/>
    <mergeCell ref="C66:D66"/>
    <mergeCell ref="E66:F66"/>
    <mergeCell ref="G66:H66"/>
    <mergeCell ref="A59:B60"/>
    <mergeCell ref="C60:D60"/>
    <mergeCell ref="E60:F60"/>
    <mergeCell ref="G60:H60"/>
    <mergeCell ref="A61:B62"/>
    <mergeCell ref="C62:D62"/>
    <mergeCell ref="E62:F62"/>
    <mergeCell ref="G62:H62"/>
    <mergeCell ref="A55:B56"/>
    <mergeCell ref="C56:D56"/>
    <mergeCell ref="E56:F56"/>
    <mergeCell ref="G56:H56"/>
    <mergeCell ref="A57:B58"/>
    <mergeCell ref="C58:D58"/>
    <mergeCell ref="E58:F58"/>
    <mergeCell ref="G58:H58"/>
    <mergeCell ref="A51:B52"/>
    <mergeCell ref="C52:D52"/>
    <mergeCell ref="E52:F52"/>
    <mergeCell ref="G52:H52"/>
    <mergeCell ref="A53:B54"/>
    <mergeCell ref="C54:D54"/>
    <mergeCell ref="E54:F54"/>
    <mergeCell ref="G54:H54"/>
    <mergeCell ref="A47:B48"/>
    <mergeCell ref="C48:D48"/>
    <mergeCell ref="E48:F48"/>
    <mergeCell ref="G48:H48"/>
    <mergeCell ref="A49:B50"/>
    <mergeCell ref="C50:D50"/>
    <mergeCell ref="E50:F50"/>
    <mergeCell ref="G50:H50"/>
    <mergeCell ref="A43:B44"/>
    <mergeCell ref="C44:D44"/>
    <mergeCell ref="E44:F44"/>
    <mergeCell ref="G44:H44"/>
    <mergeCell ref="A45:B46"/>
    <mergeCell ref="C46:D46"/>
    <mergeCell ref="E46:F46"/>
    <mergeCell ref="G46:H46"/>
    <mergeCell ref="A37:B38"/>
    <mergeCell ref="C38:D38"/>
    <mergeCell ref="E38:F38"/>
    <mergeCell ref="G38:H38"/>
    <mergeCell ref="A41:B42"/>
    <mergeCell ref="C42:D42"/>
    <mergeCell ref="E42:F42"/>
    <mergeCell ref="G42:H42"/>
    <mergeCell ref="A33:B34"/>
    <mergeCell ref="C34:D34"/>
    <mergeCell ref="E34:F34"/>
    <mergeCell ref="G34:H34"/>
    <mergeCell ref="A35:B36"/>
    <mergeCell ref="C36:D36"/>
    <mergeCell ref="E36:F36"/>
    <mergeCell ref="G36:H36"/>
    <mergeCell ref="A39:B40"/>
    <mergeCell ref="C40:D40"/>
    <mergeCell ref="E40:F40"/>
    <mergeCell ref="G40:H40"/>
    <mergeCell ref="A31:B32"/>
    <mergeCell ref="C32:D32"/>
    <mergeCell ref="E32:F32"/>
    <mergeCell ref="G32:H32"/>
    <mergeCell ref="A27:B28"/>
    <mergeCell ref="C28:D28"/>
    <mergeCell ref="E28:F28"/>
    <mergeCell ref="G28:H28"/>
    <mergeCell ref="A29:B30"/>
    <mergeCell ref="C30:D30"/>
    <mergeCell ref="E30:F30"/>
    <mergeCell ref="G30:H30"/>
    <mergeCell ref="A24:B24"/>
    <mergeCell ref="C24:H24"/>
    <mergeCell ref="A25:B26"/>
    <mergeCell ref="C26:D26"/>
    <mergeCell ref="E26:F26"/>
    <mergeCell ref="G26:H26"/>
    <mergeCell ref="A22:B22"/>
    <mergeCell ref="C22:D22"/>
    <mergeCell ref="E22:F22"/>
    <mergeCell ref="G22:H22"/>
    <mergeCell ref="A23:B23"/>
    <mergeCell ref="C23:D23"/>
    <mergeCell ref="E23:F23"/>
    <mergeCell ref="G23:H23"/>
    <mergeCell ref="A20:B20"/>
    <mergeCell ref="C20:D20"/>
    <mergeCell ref="E20:F20"/>
    <mergeCell ref="G20:H20"/>
    <mergeCell ref="A21:B21"/>
    <mergeCell ref="C21:D21"/>
    <mergeCell ref="E21:F21"/>
    <mergeCell ref="G21:H21"/>
    <mergeCell ref="A18:B18"/>
    <mergeCell ref="C18:D18"/>
    <mergeCell ref="E18:F18"/>
    <mergeCell ref="G18:H18"/>
    <mergeCell ref="A19:B19"/>
    <mergeCell ref="C19:D19"/>
    <mergeCell ref="E19:F19"/>
    <mergeCell ref="G19:H19"/>
    <mergeCell ref="A16:B16"/>
    <mergeCell ref="C16:D16"/>
    <mergeCell ref="E16:F16"/>
    <mergeCell ref="G16:H16"/>
    <mergeCell ref="A17:B17"/>
    <mergeCell ref="C17:D17"/>
    <mergeCell ref="E17:F17"/>
    <mergeCell ref="G17:H17"/>
    <mergeCell ref="A14:B14"/>
    <mergeCell ref="C14:D14"/>
    <mergeCell ref="E14:F14"/>
    <mergeCell ref="G14:H14"/>
    <mergeCell ref="A15:B15"/>
    <mergeCell ref="C15:D15"/>
    <mergeCell ref="E15:F15"/>
    <mergeCell ref="G15:H15"/>
    <mergeCell ref="A13:B13"/>
    <mergeCell ref="C13:D13"/>
    <mergeCell ref="E13:F13"/>
    <mergeCell ref="G13:H13"/>
    <mergeCell ref="A9:H9"/>
    <mergeCell ref="A10:B10"/>
    <mergeCell ref="C10:D10"/>
    <mergeCell ref="E10:F10"/>
    <mergeCell ref="G10:H10"/>
    <mergeCell ref="A11:B11"/>
    <mergeCell ref="C11:D11"/>
    <mergeCell ref="E11:F11"/>
    <mergeCell ref="G11:H11"/>
    <mergeCell ref="B1:F1"/>
    <mergeCell ref="G1:H1"/>
    <mergeCell ref="B2:H2"/>
    <mergeCell ref="B3:H3"/>
    <mergeCell ref="A6:H6"/>
    <mergeCell ref="A7:H7"/>
    <mergeCell ref="B4:H4"/>
    <mergeCell ref="A12:B12"/>
    <mergeCell ref="C12:D12"/>
    <mergeCell ref="E12:F12"/>
    <mergeCell ref="G12:H12"/>
  </mergeCells>
  <pageMargins left="0.5" right="0.5" top="0.4" bottom="0.4" header="0.3" footer="0.3"/>
  <pageSetup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430249c-15a1-4361-ae3c-b5c3575ac40e" xsi:nil="true"/>
    <lcf76f155ced4ddcb4097134ff3c332f xmlns="07016c68-02e4-49d4-b0f9-9eccede319bf">
      <Terms xmlns="http://schemas.microsoft.com/office/infopath/2007/PartnerControls"/>
    </lcf76f155ced4ddcb4097134ff3c332f>
    <Paid xmlns="07016c68-02e4-49d4-b0f9-9eccede319bf">true</Pa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68D5A2A960174B852E430754887AB0" ma:contentTypeVersion="14" ma:contentTypeDescription="Create a new document." ma:contentTypeScope="" ma:versionID="3d82d2f8288bbd11c313f391b15cfcf7">
  <xsd:schema xmlns:xsd="http://www.w3.org/2001/XMLSchema" xmlns:xs="http://www.w3.org/2001/XMLSchema" xmlns:p="http://schemas.microsoft.com/office/2006/metadata/properties" xmlns:ns2="07016c68-02e4-49d4-b0f9-9eccede319bf" xmlns:ns3="2430249c-15a1-4361-ae3c-b5c3575ac40e" targetNamespace="http://schemas.microsoft.com/office/2006/metadata/properties" ma:root="true" ma:fieldsID="eaa506a307158b76ea7edd57f6579854" ns2:_="" ns3:_="">
    <xsd:import namespace="07016c68-02e4-49d4-b0f9-9eccede319bf"/>
    <xsd:import namespace="2430249c-15a1-4361-ae3c-b5c3575ac4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Pa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016c68-02e4-49d4-b0f9-9eccede319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22658ca-56f0-4941-ac76-6929e6a191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Paid" ma:index="21" nillable="true" ma:displayName="Paid" ma:default="1" ma:description="CGI Payment" ma:format="Dropdown" ma:internalName="Pai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30249c-15a1-4361-ae3c-b5c3575ac40e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9aafe68-0dda-4284-951a-c31498399553}" ma:internalName="TaxCatchAll" ma:showField="CatchAllData" ma:web="2430249c-15a1-4361-ae3c-b5c3575ac4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897539-E4B1-4448-A9C0-E2A44CE52609}">
  <ds:schemaRefs>
    <ds:schemaRef ds:uri="http://schemas.microsoft.com/office/2006/metadata/properties"/>
    <ds:schemaRef ds:uri="http://schemas.microsoft.com/office/infopath/2007/PartnerControls"/>
    <ds:schemaRef ds:uri="2430249c-15a1-4361-ae3c-b5c3575ac40e"/>
    <ds:schemaRef ds:uri="07016c68-02e4-49d4-b0f9-9eccede319bf"/>
  </ds:schemaRefs>
</ds:datastoreItem>
</file>

<file path=customXml/itemProps2.xml><?xml version="1.0" encoding="utf-8"?>
<ds:datastoreItem xmlns:ds="http://schemas.openxmlformats.org/officeDocument/2006/customXml" ds:itemID="{E9BD9AE5-EC19-402E-AAC5-87D9F28241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016c68-02e4-49d4-b0f9-9eccede319bf"/>
    <ds:schemaRef ds:uri="2430249c-15a1-4361-ae3c-b5c3575ac4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0379114-93F4-421C-AB8A-0DC210D835A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FY28 Program Budget</vt:lpstr>
      <vt:lpstr>FY28 Organization Budget</vt:lpstr>
      <vt:lpstr>Outputs &amp; Outcomes</vt:lpstr>
      <vt:lpstr>Sample COMPLETED</vt:lpstr>
      <vt:lpstr>EXAMPLE_Outputs &amp; Outcomes </vt:lpstr>
    </vt:vector>
  </TitlesOfParts>
  <Manager/>
  <Company>City of Rockville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Sarah Dickinson</dc:creator>
  <cp:keywords/>
  <dc:description/>
  <cp:lastModifiedBy>Nik Sushka</cp:lastModifiedBy>
  <cp:revision/>
  <dcterms:created xsi:type="dcterms:W3CDTF">2015-10-23T14:41:52Z</dcterms:created>
  <dcterms:modified xsi:type="dcterms:W3CDTF">2026-09-02T16:03:11Z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0x0101003068D5A2A960174B852E430754887AB0</vt:lpwstr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